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05" activeTab="1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'部门综合预算财政拨款收支总表'!$A$1:$F$41</definedName>
    <definedName name="_xlnm.Print_Area" localSheetId="3">'部门综合预算收入总表'!$A$1:$O$23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'部门综合预算一般公共预算基本支出明细表（按功能科目分）'!$A$1:$F$21</definedName>
    <definedName name="_xlnm.Print_Area" localSheetId="7">'部门综合预算一般公共预算支出明细表（按经济分类科目分）'!$A$1:$I$22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'部门综合预算政府性基金收支表'!$A$1:$H$26</definedName>
    <definedName name="_xlnm.Print_Area" localSheetId="4">'部门综合预算支出总表'!$A$1:$M$22</definedName>
    <definedName name="_xlnm.Print_Area" localSheetId="11">'部门综合预算专项业务经费支出表'!$A$1:$D$19</definedName>
    <definedName name="_xlnm.Print_Area" localSheetId="9">'部门综合预一般公共预算基本支出明细表（按经济分类科目分）'!$A$1:$H$17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<sst xmlns="http://schemas.openxmlformats.org/spreadsheetml/2006/main" count="1200" uniqueCount="545">
  <si>
    <t>附件2</t>
  </si>
  <si>
    <t>2019年部门综合预算公开报表</t>
  </si>
  <si>
    <t xml:space="preserve">                            部门名称:丹凤县科教和教育体育局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</si>
  <si>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</si>
  <si>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</si>
  <si>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</si>
  <si>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</si>
  <si>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</si>
  <si>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</si>
  <si>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</si>
  <si>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</si>
  <si>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</si>
  <si>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</si>
  <si>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</si>
  <si>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</si>
  <si>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</si>
  <si>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</si>
  <si>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</si>
  <si>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</si>
  <si>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</si>
  <si>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</si>
  <si>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</si>
  <si>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</si>
  <si>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</si>
  <si>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</si>
  <si>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</si>
  <si>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</si>
  <si>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</si>
  <si>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表10</t>
  </si>
  <si>
    <t>2019年部门综合预算专项业务经费支出表</t>
  </si>
  <si>
    <t>表11</t>
  </si>
  <si>
    <t>2019年部门综合预算政府采购（资产配置、购买服务）预算表</t>
  </si>
  <si>
    <t>表12</t>
  </si>
  <si>
    <t>2019年部门综合预算一般公共预算拨款“三公”经费及会议费、培训费支出预算表</t>
  </si>
  <si>
    <t>表13</t>
  </si>
  <si>
    <t>2019年部门专项业务经费一级项目绩效目标表</t>
  </si>
  <si>
    <t>表14</t>
  </si>
  <si>
    <t>2019年部门整体支出绩效目标表</t>
  </si>
  <si>
    <t>表15</t>
  </si>
  <si>
    <t>2019年专项资金整体绩效目标表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</si>
  <si>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</si>
  <si>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</si>
  <si>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</si>
  <si>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</si>
  <si>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</si>
  <si>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</si>
  <si>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</si>
  <si>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</si>
  <si>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</si>
  <si>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</si>
  <si>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>1、一般公共服务支出</t>
  </si>
  <si>
    <t xml:space="preserve">  1、人员经费和公用经费支出</t>
  </si>
  <si>
    <t xml:space="preserve">    (1)一般公共预算拨款</t>
  </si>
  <si>
    <t>2、外交支出</t>
  </si>
  <si>
    <t xml:space="preserve">       (1)工资福利支出</t>
  </si>
  <si>
    <t xml:space="preserve">       其中：专项资金列入部门预算的项目</t>
  </si>
  <si>
    <t>3、国防支出</t>
  </si>
  <si>
    <t xml:space="preserve">       (2)商品和服务支出</t>
  </si>
  <si>
    <t xml:space="preserve">    (2)政府性基金拨款</t>
  </si>
  <si>
    <t>4、公共安全支出</t>
  </si>
  <si>
    <t xml:space="preserve">       (3)对个人和家庭的补助</t>
  </si>
  <si>
    <t xml:space="preserve">    (3)国有资本经营预算收入</t>
  </si>
  <si>
    <t>5、教育支出</t>
  </si>
  <si>
    <t xml:space="preserve">       (4)其他资本性支出</t>
  </si>
  <si>
    <t xml:space="preserve">  2、上级补助收入</t>
  </si>
  <si>
    <t>6、科学技术支出</t>
  </si>
  <si>
    <t xml:space="preserve">  2、专项业务经费支出</t>
  </si>
  <si>
    <t xml:space="preserve">  3、事业收入</t>
  </si>
  <si>
    <t>7、文化旅游体育与传媒支出</t>
  </si>
  <si>
    <t xml:space="preserve">      其中：纳入财政专户管理的收费</t>
  </si>
  <si>
    <t>8、社会保障和就业支出</t>
  </si>
  <si>
    <t xml:space="preserve">  4、事业单位经营收入</t>
  </si>
  <si>
    <t>9、社会保险基金支出</t>
  </si>
  <si>
    <t xml:space="preserve">  5、附属单位上缴收入</t>
  </si>
  <si>
    <t>10、卫生健康支出</t>
  </si>
  <si>
    <t xml:space="preserve">       (4)债务利息及费用支出</t>
  </si>
  <si>
    <t xml:space="preserve">  6、其他收入</t>
  </si>
  <si>
    <t>11、节能环保支出</t>
  </si>
  <si>
    <t xml:space="preserve">       (5)资本性支出（基本建设）</t>
  </si>
  <si>
    <t>12、城乡社区支出</t>
  </si>
  <si>
    <t xml:space="preserve">       (6)资本性支出</t>
  </si>
  <si>
    <t>13、农林水支出</t>
  </si>
  <si>
    <t xml:space="preserve">       (7)对企业补助（基本建设）</t>
  </si>
  <si>
    <t>14、交通运输支出</t>
  </si>
  <si>
    <t xml:space="preserve">       (8)对企业补助</t>
  </si>
  <si>
    <t>15、资源勘探信息等支出</t>
  </si>
  <si>
    <t xml:space="preserve">       (9)对社会保障基金补助</t>
  </si>
  <si>
    <t>16、商业服务业等支出</t>
  </si>
  <si>
    <t xml:space="preserve">   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</si>
  <si>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</si>
  <si>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</si>
  <si>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</si>
  <si>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</si>
  <si>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</si>
  <si>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</si>
  <si>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</si>
  <si>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</si>
  <si>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</si>
  <si>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</si>
  <si>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</si>
  <si>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</si>
  <si>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</si>
  <si>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</si>
  <si>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</si>
  <si>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</si>
  <si>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</si>
  <si>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</si>
  <si>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</si>
  <si>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</si>
  <si>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</si>
  <si>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</si>
  <si>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</si>
  <si>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</si>
  <si>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</si>
  <si>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</si>
  <si>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</si>
  <si>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</si>
  <si>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</si>
  <si>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</si>
  <si>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</si>
  <si>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</si>
  <si>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</si>
  <si>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</si>
  <si>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</si>
  <si>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</si>
  <si>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</si>
  <si>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</si>
  <si>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</si>
  <si>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</si>
  <si>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</si>
  <si>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</si>
  <si>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</si>
  <si>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</si>
  <si>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科技和教育体育局</t>
  </si>
  <si>
    <t>K10001</t>
  </si>
  <si>
    <t xml:space="preserve">  科技和教育体育局本级</t>
  </si>
  <si>
    <t>K10002</t>
  </si>
  <si>
    <t xml:space="preserve">  青少年活动中心</t>
  </si>
  <si>
    <t>K10003</t>
  </si>
  <si>
    <t xml:space="preserve">  学生资助管理中心</t>
  </si>
  <si>
    <t>K10004</t>
  </si>
  <si>
    <t xml:space="preserve">  考试管理中心</t>
  </si>
  <si>
    <t>K10008</t>
  </si>
  <si>
    <t xml:space="preserve">  教研室</t>
  </si>
  <si>
    <t>K10009</t>
  </si>
  <si>
    <t xml:space="preserve">  职教中心</t>
  </si>
  <si>
    <t>K10010</t>
  </si>
  <si>
    <t xml:space="preserve">  信息中心</t>
  </si>
  <si>
    <t>K10011</t>
  </si>
  <si>
    <t xml:space="preserve">  思源实验学校</t>
  </si>
  <si>
    <t>K10012</t>
  </si>
  <si>
    <t xml:space="preserve">  丹凤中学</t>
  </si>
  <si>
    <t>K10013</t>
  </si>
  <si>
    <t xml:space="preserve">  商镇中学</t>
  </si>
  <si>
    <t>K10014</t>
  </si>
  <si>
    <t xml:space="preserve">  龙驹中学</t>
  </si>
  <si>
    <t>K10015</t>
  </si>
  <si>
    <t xml:space="preserve">  丹凤县幼儿园</t>
  </si>
  <si>
    <t>K10017</t>
  </si>
  <si>
    <t xml:space="preserve">  体育运动学校</t>
  </si>
  <si>
    <t>K10018</t>
  </si>
  <si>
    <t xml:space="preserve">  基层教育事业单位</t>
  </si>
  <si>
    <t>K10019</t>
  </si>
  <si>
    <t xml:space="preserve">  科技开发中心</t>
  </si>
  <si>
    <t>K10022</t>
  </si>
  <si>
    <t xml:space="preserve">  教育党建指导中心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</si>
  <si>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</si>
  <si>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公共预算拨款</t>
  </si>
  <si>
    <t>其中：专项资金列入部门预算的项目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</si>
  <si>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</si>
  <si>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</si>
  <si>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</si>
  <si>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</si>
  <si>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</si>
  <si>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</si>
  <si>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</si>
  <si>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</si>
  <si>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</si>
  <si>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</si>
  <si>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</si>
  <si>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</si>
  <si>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</si>
  <si>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</si>
  <si>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</si>
  <si>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</si>
  <si>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</si>
  <si>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</si>
  <si>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</si>
  <si>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</si>
  <si>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</si>
  <si>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</si>
  <si>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</si>
  <si>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</si>
  <si>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</si>
  <si>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</si>
  <si>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</si>
  <si>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</si>
  <si>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</si>
  <si>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</si>
  <si>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</si>
  <si>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</si>
  <si>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</si>
  <si>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20503</t>
  </si>
  <si>
    <t xml:space="preserve">  职业教育</t>
  </si>
  <si>
    <t xml:space="preserve">    2050304</t>
  </si>
  <si>
    <t xml:space="preserve">    职业高中教育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</si>
  <si>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</si>
  <si>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</si>
  <si>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</si>
  <si>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</si>
  <si>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206</t>
  </si>
  <si>
    <t>科学技术支出</t>
  </si>
  <si>
    <t xml:space="preserve">  20605</t>
  </si>
  <si>
    <t xml:space="preserve">  科技条件与服务</t>
  </si>
  <si>
    <t xml:space="preserve">    2060501</t>
  </si>
  <si>
    <t xml:space="preserve">    机构运行</t>
  </si>
  <si>
    <t>207</t>
  </si>
  <si>
    <t>文化旅游体育与传媒支出</t>
  </si>
  <si>
    <t xml:space="preserve">  20703</t>
  </si>
  <si>
    <t xml:space="preserve">  体育</t>
  </si>
  <si>
    <t xml:space="preserve">    2070308</t>
  </si>
  <si>
    <t xml:space="preserve">    群众体育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</si>
  <si>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</si>
  <si>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</si>
  <si>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</si>
  <si>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</si>
  <si>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</si>
  <si>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</si>
  <si>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</si>
  <si>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</si>
  <si>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</si>
  <si>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</si>
  <si>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</si>
  <si>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</si>
  <si>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</si>
  <si>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</si>
  <si>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</si>
  <si>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</si>
  <si>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</si>
  <si>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</si>
  <si>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</si>
  <si>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</si>
  <si>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</si>
  <si>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</si>
  <si>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</si>
  <si>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</si>
  <si>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</si>
  <si>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</si>
  <si>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</si>
  <si>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</si>
  <si>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                          2019年部门综合预算一般公共预算支出明细表（按经济分类科目分）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</si>
  <si>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</si>
  <si>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</si>
  <si>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</si>
  <si>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</si>
  <si>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</si>
  <si>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</si>
  <si>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</si>
  <si>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</si>
  <si>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</si>
  <si>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</si>
  <si>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</si>
  <si>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</si>
  <si>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</si>
  <si>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</si>
  <si>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</si>
  <si>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</si>
  <si>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</si>
  <si>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</si>
  <si>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</si>
  <si>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</si>
  <si>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</si>
  <si>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</si>
  <si>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</si>
  <si>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</si>
  <si>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</si>
  <si>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</si>
  <si>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</si>
  <si>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</si>
  <si>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</si>
  <si>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</si>
  <si>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</si>
  <si>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</si>
  <si>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</si>
  <si>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</si>
  <si>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</si>
  <si>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</si>
  <si>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</si>
  <si>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</si>
  <si>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</si>
  <si>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</si>
  <si>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</si>
  <si>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</si>
  <si>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</si>
  <si>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</si>
  <si>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</si>
  <si>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</si>
  <si>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</si>
  <si>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</si>
  <si>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</si>
  <si>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</si>
  <si>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</si>
  <si>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</si>
  <si>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</si>
  <si>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</si>
  <si>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</si>
  <si>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</si>
  <si>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</si>
  <si>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</si>
  <si>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</si>
  <si>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</si>
  <si>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50206</t>
  </si>
  <si>
    <t xml:space="preserve">  30231</t>
  </si>
  <si>
    <t xml:space="preserve">  公务用车运行维护费</t>
  </si>
  <si>
    <t>303</t>
  </si>
  <si>
    <t>对个人和家庭补助支出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</si>
  <si>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</si>
  <si>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</si>
  <si>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</si>
  <si>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</si>
  <si>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</si>
  <si>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</si>
  <si>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310</t>
  </si>
  <si>
    <t>资本性支出</t>
  </si>
  <si>
    <t>506</t>
  </si>
  <si>
    <t>对事业单位资本性补助</t>
  </si>
  <si>
    <t xml:space="preserve">  31006</t>
  </si>
  <si>
    <t xml:space="preserve">  大型修缮</t>
  </si>
  <si>
    <t xml:space="preserve">  50601</t>
  </si>
  <si>
    <t xml:space="preserve">  资本性支出（一）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</si>
  <si>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</si>
  <si>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t xml:space="preserve">           2019年部门综合预算一般公共预算基本支出明细表（按支出经济分类科目分）</t>
  </si>
  <si>
    <t>505</t>
  </si>
  <si>
    <t>对事业单位经常性补助</t>
  </si>
  <si>
    <r>
      <t xml:space="preserve"> </t>
    </r>
    <r>
      <rPr>
        <b/>
        <sz val="15"/>
        <rFont val="宋体"/>
        <family val="0"/>
      </rPr>
      <t xml:space="preserve">                                                 </t>
    </r>
    <r>
      <rPr>
        <b/>
        <sz val="15"/>
        <rFont val="宋体"/>
        <family val="0"/>
      </rPr>
      <t>2019</t>
    </r>
    <r>
      <rPr>
        <b/>
        <sz val="15"/>
        <rFont val="宋体"/>
        <family val="0"/>
      </rPr>
      <t>年部门综合预算政府性基金收支表</t>
    </r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</si>
  <si>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</si>
  <si>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</si>
  <si>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</si>
  <si>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</si>
  <si>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</si>
  <si>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</si>
  <si>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</si>
  <si>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</si>
  <si>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</si>
  <si>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</si>
  <si>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</si>
  <si>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</si>
  <si>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</si>
  <si>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</si>
  <si>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</si>
  <si>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</si>
  <si>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</si>
  <si>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</si>
  <si>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</si>
  <si>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</si>
  <si>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</si>
  <si>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</si>
  <si>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</si>
  <si>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</si>
  <si>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</si>
  <si>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</si>
  <si>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</si>
  <si>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</si>
  <si>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</si>
  <si>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</si>
  <si>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</si>
  <si>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</si>
  <si>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</si>
  <si>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</si>
  <si>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</si>
  <si>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</si>
  <si>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</si>
  <si>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</si>
  <si>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</si>
  <si>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</si>
  <si>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</si>
  <si>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</si>
  <si>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</si>
  <si>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</si>
  <si>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</si>
  <si>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</si>
  <si>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</si>
  <si>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</si>
  <si>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</si>
  <si>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</si>
  <si>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t>单位（项目）名称</t>
  </si>
  <si>
    <t>项目金额</t>
  </si>
  <si>
    <t>项目简介</t>
  </si>
  <si>
    <t>科技和教育体育局本级</t>
  </si>
  <si>
    <t xml:space="preserve">  K10001</t>
  </si>
  <si>
    <t xml:space="preserve">  专项支出</t>
  </si>
  <si>
    <t>青少年活动中心</t>
  </si>
  <si>
    <t xml:space="preserve">  K10002</t>
  </si>
  <si>
    <t xml:space="preserve">  专项支出1</t>
  </si>
  <si>
    <t>学生资助管理中心</t>
  </si>
  <si>
    <t xml:space="preserve">  K10003</t>
  </si>
  <si>
    <t>考试管理中心</t>
  </si>
  <si>
    <t xml:space="preserve">  K10004</t>
  </si>
  <si>
    <t>丹凤中学</t>
  </si>
  <si>
    <t xml:space="preserve">  K10012</t>
  </si>
  <si>
    <t xml:space="preserve">  其他资本性支出</t>
  </si>
  <si>
    <t>科目编码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</si>
  <si>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</si>
  <si>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</si>
  <si>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</si>
  <si>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</si>
  <si>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</si>
  <si>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</si>
  <si>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</si>
  <si>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</si>
  <si>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</si>
  <si>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</si>
  <si>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</si>
  <si>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</si>
  <si>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</si>
  <si>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</si>
  <si>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</si>
  <si>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</si>
  <si>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</si>
  <si>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</si>
  <si>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</si>
  <si>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</si>
  <si>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</si>
  <si>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</si>
  <si>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</si>
  <si>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-1</t>
  </si>
  <si>
    <t>00</t>
  </si>
  <si>
    <t>-0.5</t>
  </si>
  <si>
    <t>0</t>
  </si>
  <si>
    <t>专项（项目）名称</t>
  </si>
  <si>
    <t>教育专项经费项目</t>
  </si>
  <si>
    <t>主管部门</t>
  </si>
  <si>
    <t>丹凤县科技和教育体育局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</si>
  <si>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</si>
  <si>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</si>
  <si>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</si>
  <si>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</si>
  <si>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</si>
  <si>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</si>
  <si>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完成全县青少年校外培训任务，培养青少年课外兴趣；组织承担好全县高考、学考、中考等三大考试任务；组织发放困难家庭学生助学贷款、资助等工作。
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</si>
  <si>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</si>
  <si>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</si>
  <si>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</si>
  <si>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</si>
  <si>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</si>
  <si>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</si>
  <si>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</si>
  <si>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全县中小学幼儿园学校所数</t>
  </si>
  <si>
    <t>全县中小学幼儿园教师人数</t>
  </si>
  <si>
    <t>全县中小学幼儿园学生人数</t>
  </si>
  <si>
    <t>质量指标</t>
  </si>
  <si>
    <t xml:space="preserve"> 上级下达学校的各项工作任务完成率</t>
  </si>
  <si>
    <t xml:space="preserve"> 小学、初中入学率</t>
  </si>
  <si>
    <r>
      <t>≧100</t>
    </r>
    <r>
      <rPr>
        <sz val="11"/>
        <rFont val="宋体"/>
        <family val="0"/>
      </rPr>
      <t>%</t>
    </r>
  </si>
  <si>
    <t>小学、初中辍学率</t>
  </si>
  <si>
    <r>
      <t>≦</t>
    </r>
    <r>
      <rPr>
        <sz val="11"/>
        <rFont val="宋体"/>
        <family val="0"/>
      </rPr>
      <t>0%</t>
    </r>
  </si>
  <si>
    <t>时效指标</t>
  </si>
  <si>
    <t>开始时间</t>
  </si>
  <si>
    <t>结束时间</t>
  </si>
  <si>
    <t>成本指标</t>
  </si>
  <si>
    <t>青少年校外活动中心专项经费</t>
  </si>
  <si>
    <t>14万元</t>
  </si>
  <si>
    <t>学生资助管理中心专项经费</t>
  </si>
  <si>
    <t>科教体局专项经费</t>
  </si>
  <si>
    <t>25万元</t>
  </si>
  <si>
    <t>考试管理中心专项经费</t>
  </si>
  <si>
    <t>12万元</t>
  </si>
  <si>
    <t>丹凤中学资本性支出专项经费</t>
  </si>
  <si>
    <t>45万元</t>
  </si>
  <si>
    <t>效
益
指
标</t>
  </si>
  <si>
    <t>社会效益
指标</t>
  </si>
  <si>
    <t>全县高中教育阶段学生受教育人数</t>
  </si>
  <si>
    <t>全县义务教育阶段学生受教育人数</t>
  </si>
  <si>
    <t>政策知晓率</t>
  </si>
  <si>
    <t>可持续影响
指标</t>
  </si>
  <si>
    <t>中、小学教育学生受益年限</t>
  </si>
  <si>
    <t>1年</t>
  </si>
  <si>
    <t>高中教育学生受益年限</t>
  </si>
  <si>
    <t>幼儿园教育学生受益年限</t>
  </si>
  <si>
    <t>满意度指标</t>
  </si>
  <si>
    <t>服务对象
满意度指标</t>
  </si>
  <si>
    <t>接受教育学生满意度</t>
  </si>
  <si>
    <t>≥90%</t>
  </si>
  <si>
    <t>接受教育学生家长满意度</t>
  </si>
  <si>
    <t>≥85%</t>
  </si>
  <si>
    <t>学校教师满意度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</si>
  <si>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</si>
  <si>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</si>
  <si>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</si>
  <si>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</si>
  <si>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</si>
  <si>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</si>
  <si>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</si>
  <si>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</si>
  <si>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教育教学</t>
  </si>
  <si>
    <t>科学技术</t>
  </si>
  <si>
    <t>群众体育</t>
  </si>
  <si>
    <t>群众体育支出</t>
  </si>
  <si>
    <t>养老保险、医疗保险 公积金</t>
  </si>
  <si>
    <t>养老保险、医疗保险 公积金支出</t>
  </si>
  <si>
    <t>金额合计</t>
  </si>
  <si>
    <t>年度
总体
目标</t>
  </si>
  <si>
    <t xml:space="preserve">
 教育工作方面，巩固义务教育均衡发展、全面提升教育质量、加快职业教育发展、全面提升学前教育发展水平。科技工作方面，抓好重大科技项目组织实施、抓好科技创新服务平台建设。体育工作方面，组织实施群众体育活动、举办大型体育赛事活动、落实体育产业规划等。
 </t>
  </si>
  <si>
    <t>年
度
绩
效
指
标</t>
  </si>
  <si>
    <t>一级指标</t>
  </si>
  <si>
    <t>产出指标</t>
  </si>
  <si>
    <t>≧100%</t>
  </si>
  <si>
    <t>≦0%</t>
  </si>
  <si>
    <t>学前教育支出</t>
  </si>
  <si>
    <t>409万元</t>
  </si>
  <si>
    <t>小学教育支出</t>
  </si>
  <si>
    <t>14838万元</t>
  </si>
  <si>
    <t>初中教育支出</t>
  </si>
  <si>
    <t>3737万元</t>
  </si>
  <si>
    <t>高中教育支出</t>
  </si>
  <si>
    <t>2791万元</t>
  </si>
  <si>
    <t>职高教育支出</t>
  </si>
  <si>
    <t>904万元</t>
  </si>
  <si>
    <t>效益指标</t>
  </si>
  <si>
    <t>全县学前教育阶段学生受教育人数</t>
  </si>
  <si>
    <t>满意度
指标</t>
  </si>
  <si>
    <t>≥92%</t>
  </si>
  <si>
    <t>≥95%</t>
  </si>
  <si>
    <r>
      <t>表1</t>
    </r>
    <r>
      <rPr>
        <sz val="9"/>
        <rFont val="宋体"/>
        <family val="0"/>
      </rPr>
      <t>5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</si>
  <si>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</si>
  <si>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 xml:space="preserve">资金金额                （万元） </t>
  </si>
  <si>
    <t>实施期资金总额</t>
  </si>
  <si>
    <t xml:space="preserve">    其中：财政拨款</t>
  </si>
  <si>
    <t xml:space="preserve">        其他资金</t>
  </si>
  <si>
    <t>总体目标</t>
  </si>
  <si>
    <t>目标1：                                            目标2：                                         目标3：                                              ......</t>
  </si>
  <si>
    <t>绩效指标</t>
  </si>
  <si>
    <t>指标1：</t>
  </si>
  <si>
    <t>指标2：</t>
  </si>
  <si>
    <t>……</t>
  </si>
  <si>
    <t>经济效益 指标</t>
  </si>
  <si>
    <t>社会效益 指标</t>
  </si>
  <si>
    <t>生态效益 指标</t>
  </si>
  <si>
    <t>可持续影响指标</t>
  </si>
  <si>
    <t>服务对象满意度指标</t>
  </si>
  <si>
    <t>否</t>
  </si>
  <si>
    <t>是</t>
  </si>
  <si>
    <t>2018年无政府性基金收支</t>
  </si>
  <si>
    <t>2018年无政府采购预算</t>
  </si>
  <si>
    <t>无专项资金预算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</si>
</sst>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.00;* \-#,##0.00;* &quot;-&quot;??;@"/>
    <numFmt numFmtId="186" formatCode="* #,##0;* \-#,##0;* &quot;-&quot;;@"/>
    <numFmt numFmtId="187" formatCode="&quot;￥&quot;* _-#,##0.00;&quot;￥&quot;* \-#,##0.00;&quot;￥&quot;* _-&quot;-&quot;??;@"/>
    <numFmt numFmtId="188" formatCode="#,##0.0"/>
    <numFmt numFmtId="189" formatCode="0.00_ "/>
    <numFmt numFmtId="190" formatCode="#,##0.0000"/>
    <numFmt numFmtId="191" formatCode="0.00_);[Red]\(0.00\)"/>
    <numFmt numFmtId="192" formatCode="#,##0.00_ "/>
  </numFmts>
  <fonts count="55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SimSun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5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7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9" fontId="3" fillId="0" borderId="0" xfId="45" applyNumberFormat="1" applyFont="1" applyAlignment="1">
      <alignment vertical="center"/>
    </xf>
    <xf numFmtId="9" fontId="4" fillId="0" borderId="0" xfId="45" applyNumberFormat="1" applyFont="1" applyAlignment="1">
      <alignment vertical="center"/>
    </xf>
    <xf numFmtId="9" fontId="3" fillId="0" borderId="10" xfId="45" applyNumberFormat="1" applyFont="1" applyBorder="1" applyAlignment="1">
      <alignment horizontal="center" vertical="center" wrapText="1"/>
    </xf>
    <xf numFmtId="9" fontId="5" fillId="0" borderId="10" xfId="45" applyNumberFormat="1" applyFont="1" applyBorder="1" applyAlignment="1">
      <alignment horizontal="center" vertical="center" wrapText="1"/>
    </xf>
    <xf numFmtId="0" fontId="3" fillId="0" borderId="10" xfId="45" applyNumberFormat="1" applyFont="1" applyFill="1" applyBorder="1" applyAlignment="1" applyProtection="1">
      <alignment vertical="center" wrapText="1"/>
      <protection/>
    </xf>
    <xf numFmtId="9" fontId="3" fillId="0" borderId="10" xfId="45" applyNumberFormat="1" applyFont="1" applyBorder="1" applyAlignment="1">
      <alignment vertical="center" wrapText="1"/>
    </xf>
    <xf numFmtId="0" fontId="5" fillId="0" borderId="10" xfId="45" applyNumberFormat="1" applyFont="1" applyFill="1" applyBorder="1" applyAlignment="1" applyProtection="1">
      <alignment horizontal="center" vertical="center" wrapText="1"/>
      <protection/>
    </xf>
    <xf numFmtId="0" fontId="3" fillId="0" borderId="10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9" fontId="4" fillId="0" borderId="0" xfId="45" applyNumberFormat="1" applyFont="1" applyAlignment="1">
      <alignment vertical="center" wrapText="1"/>
    </xf>
    <xf numFmtId="9" fontId="3" fillId="0" borderId="0" xfId="45" applyNumberFormat="1" applyFont="1" applyAlignment="1">
      <alignment vertical="center" wrapText="1"/>
    </xf>
    <xf numFmtId="9" fontId="3" fillId="0" borderId="13" xfId="45" applyNumberFormat="1" applyFont="1" applyBorder="1" applyAlignment="1">
      <alignment vertical="center"/>
    </xf>
    <xf numFmtId="9" fontId="3" fillId="0" borderId="13" xfId="45" applyNumberFormat="1" applyFont="1" applyBorder="1" applyAlignment="1">
      <alignment vertical="center" wrapText="1"/>
    </xf>
    <xf numFmtId="9" fontId="3" fillId="0" borderId="0" xfId="45" applyNumberFormat="1" applyFont="1" applyBorder="1" applyAlignment="1">
      <alignment vertical="center" wrapText="1"/>
    </xf>
    <xf numFmtId="9" fontId="6" fillId="0" borderId="10" xfId="45" applyNumberFormat="1" applyFont="1" applyBorder="1" applyAlignment="1">
      <alignment horizontal="center" vertical="center" wrapText="1"/>
    </xf>
    <xf numFmtId="9" fontId="5" fillId="33" borderId="10" xfId="40" applyNumberFormat="1" applyFont="1" applyFill="1" applyBorder="1" applyAlignment="1">
      <alignment horizontal="center" vertical="center" wrapText="1"/>
      <protection/>
    </xf>
    <xf numFmtId="0" fontId="7" fillId="33" borderId="10" xfId="40" applyNumberFormat="1" applyFont="1" applyFill="1" applyBorder="1" applyAlignment="1">
      <alignment horizontal="center" vertical="center" wrapText="1"/>
      <protection/>
    </xf>
    <xf numFmtId="9" fontId="7" fillId="33" borderId="10" xfId="40" applyNumberFormat="1" applyFont="1" applyFill="1" applyBorder="1" applyAlignment="1">
      <alignment horizontal="center" vertical="center" wrapText="1"/>
      <protection/>
    </xf>
    <xf numFmtId="31" fontId="5" fillId="33" borderId="10" xfId="40" applyNumberFormat="1" applyFont="1" applyFill="1" applyBorder="1" applyAlignment="1" applyProtection="1">
      <alignment horizontal="center" vertical="center" wrapText="1"/>
      <protection/>
    </xf>
    <xf numFmtId="0" fontId="5" fillId="33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33" applyNumberFormat="1" applyFont="1" applyFill="1" applyBorder="1" applyAlignment="1" applyProtection="1">
      <alignment horizontal="left" vertical="center" wrapText="1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44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90" fontId="0" fillId="0" borderId="14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Border="1" applyAlignment="1">
      <alignment vertical="center"/>
    </xf>
    <xf numFmtId="49" fontId="0" fillId="0" borderId="14" xfId="0" applyNumberFormat="1" applyFont="1" applyFill="1" applyBorder="1" applyAlignment="1" applyProtection="1">
      <alignment horizontal="right" vertical="center"/>
      <protection/>
    </xf>
    <xf numFmtId="19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190" fontId="0" fillId="0" borderId="10" xfId="0" applyNumberFormat="1" applyFont="1" applyFill="1" applyBorder="1" applyAlignment="1" applyProtection="1">
      <alignment horizontal="left" vertical="center"/>
      <protection/>
    </xf>
    <xf numFmtId="189" fontId="0" fillId="0" borderId="14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ont="1" applyFill="1" applyBorder="1" applyAlignment="1">
      <alignment horizontal="left" vertical="center"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1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189" fontId="0" fillId="0" borderId="10" xfId="0" applyNumberFormat="1" applyFont="1" applyFill="1" applyBorder="1" applyAlignment="1" applyProtection="1">
      <alignment vertical="center" wrapText="1"/>
      <protection/>
    </xf>
    <xf numFmtId="18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191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0" xfId="40" applyFont="1">
      <alignment/>
      <protection/>
    </xf>
    <xf numFmtId="0" fontId="3" fillId="0" borderId="0" xfId="40" applyNumberFormat="1" applyFont="1" applyAlignment="1">
      <alignment horizontal="center" vertical="center"/>
      <protection/>
    </xf>
    <xf numFmtId="0" fontId="0" fillId="0" borderId="0" xfId="40">
      <alignment/>
      <protection/>
    </xf>
    <xf numFmtId="0" fontId="3" fillId="0" borderId="10" xfId="40" applyNumberFormat="1" applyFont="1" applyBorder="1" applyAlignment="1">
      <alignment horizontal="center" vertical="center"/>
      <protection/>
    </xf>
    <xf numFmtId="0" fontId="3" fillId="0" borderId="17" xfId="40" applyNumberFormat="1" applyFont="1" applyBorder="1" applyAlignment="1">
      <alignment horizontal="center" vertical="center"/>
      <protection/>
    </xf>
    <xf numFmtId="0" fontId="14" fillId="0" borderId="0" xfId="40" applyFont="1">
      <alignment/>
      <protection/>
    </xf>
    <xf numFmtId="0" fontId="15" fillId="0" borderId="0" xfId="40" applyFont="1" applyFill="1" applyAlignment="1">
      <alignment horizontal="center" vertical="center"/>
      <protection/>
    </xf>
    <xf numFmtId="49" fontId="16" fillId="0" borderId="0" xfId="40" applyNumberFormat="1" applyFont="1" applyFill="1" applyAlignment="1" applyProtection="1">
      <alignment horizontal="center" vertical="center"/>
      <protection/>
    </xf>
    <xf numFmtId="0" fontId="16" fillId="0" borderId="0" xfId="40" applyFont="1" applyBorder="1" applyAlignment="1">
      <alignment horizontal="left"/>
      <protection/>
    </xf>
    <xf numFmtId="0" fontId="0" fillId="0" borderId="0" xfId="40" applyBorder="1">
      <alignment/>
      <protection/>
    </xf>
    <xf numFmtId="0" fontId="0" fillId="0" borderId="0" xfId="40" applyFill="1">
      <alignment/>
      <protection/>
    </xf>
    <xf numFmtId="192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40" applyNumberFormat="1" applyFont="1" applyBorder="1" applyAlignment="1">
      <alignment horizontal="left" vertical="center"/>
      <protection/>
    </xf>
    <xf numFmtId="0" fontId="3" fillId="0" borderId="17" xfId="40" applyNumberFormat="1" applyFont="1" applyBorder="1" applyAlignment="1">
      <alignment horizontal="left" vertical="center"/>
      <protection/>
    </xf>
    <xf numFmtId="0" fontId="13" fillId="0" borderId="0" xfId="40" applyFont="1" applyAlignment="1">
      <alignment horizontal="center"/>
      <protection/>
    </xf>
    <xf numFmtId="0" fontId="3" fillId="0" borderId="14" xfId="40" applyNumberFormat="1" applyFont="1" applyBorder="1" applyAlignment="1">
      <alignment horizontal="center" vertical="center"/>
      <protection/>
    </xf>
    <xf numFmtId="0" fontId="3" fillId="0" borderId="15" xfId="40" applyNumberFormat="1" applyFont="1" applyBorder="1" applyAlignment="1">
      <alignment horizontal="center" vertical="center"/>
      <protection/>
    </xf>
    <xf numFmtId="0" fontId="3" fillId="0" borderId="16" xfId="40" applyNumberFormat="1" applyFont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3" fillId="0" borderId="10" xfId="45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9" fontId="3" fillId="0" borderId="10" xfId="45" applyNumberFormat="1" applyFont="1" applyBorder="1" applyAlignment="1">
      <alignment horizontal="left" vertical="top" wrapText="1"/>
    </xf>
    <xf numFmtId="9" fontId="2" fillId="0" borderId="0" xfId="45" applyNumberFormat="1" applyFont="1" applyAlignment="1">
      <alignment horizontal="center" vertical="center" wrapText="1"/>
    </xf>
    <xf numFmtId="9" fontId="3" fillId="0" borderId="0" xfId="45" applyNumberFormat="1" applyFont="1" applyAlignment="1">
      <alignment horizontal="center" vertical="center" wrapText="1"/>
    </xf>
    <xf numFmtId="0" fontId="5" fillId="33" borderId="14" xfId="40" applyNumberFormat="1" applyFont="1" applyFill="1" applyBorder="1" applyAlignment="1">
      <alignment horizontal="center" vertical="center" wrapText="1"/>
      <protection/>
    </xf>
    <xf numFmtId="0" fontId="5" fillId="33" borderId="16" xfId="40" applyNumberFormat="1" applyFont="1" applyFill="1" applyBorder="1" applyAlignment="1">
      <alignment horizontal="center" vertical="center" wrapText="1"/>
      <protection/>
    </xf>
    <xf numFmtId="9" fontId="5" fillId="0" borderId="10" xfId="45" applyNumberFormat="1" applyFont="1" applyBorder="1" applyAlignment="1">
      <alignment horizontal="center" vertical="center" wrapText="1"/>
    </xf>
    <xf numFmtId="0" fontId="3" fillId="0" borderId="10" xfId="45" applyNumberFormat="1" applyFont="1" applyFill="1" applyBorder="1" applyAlignment="1" applyProtection="1">
      <alignment horizontal="center" vertical="center" wrapText="1"/>
      <protection/>
    </xf>
    <xf numFmtId="31" fontId="5" fillId="33" borderId="14" xfId="40" applyNumberFormat="1" applyFont="1" applyFill="1" applyBorder="1" applyAlignment="1" applyProtection="1">
      <alignment horizontal="center" vertical="center" wrapText="1"/>
      <protection/>
    </xf>
    <xf numFmtId="31" fontId="5" fillId="33" borderId="16" xfId="40" applyNumberFormat="1" applyFont="1" applyFill="1" applyBorder="1" applyAlignment="1" applyProtection="1">
      <alignment horizontal="center" vertical="center" wrapText="1"/>
      <protection/>
    </xf>
    <xf numFmtId="9" fontId="3" fillId="0" borderId="17" xfId="45" applyNumberFormat="1" applyFont="1" applyBorder="1" applyAlignment="1">
      <alignment horizontal="center" vertical="center" wrapText="1"/>
    </xf>
    <xf numFmtId="9" fontId="3" fillId="0" borderId="14" xfId="45" applyNumberFormat="1" applyFont="1" applyBorder="1" applyAlignment="1">
      <alignment horizontal="center" vertical="center" wrapText="1"/>
    </xf>
    <xf numFmtId="0" fontId="5" fillId="0" borderId="10" xfId="45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0" xfId="40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="70" zoomScaleNormal="70" zoomScalePageLayoutView="0" workbookViewId="0" topLeftCell="A1">
      <selection activeCell="A20" sqref="A20"/>
    </sheetView>
  </sheetViews>
  <sheetFormatPr defaultColWidth="9.16015625" defaultRowHeight="11.25"/>
  <cols>
    <col min="1" max="1" width="163" style="127" customWidth="1"/>
    <col min="2" max="2" width="62.83203125" style="127" customWidth="1"/>
    <col min="3" max="16384" width="9.16015625" style="127" customWidth="1"/>
  </cols>
  <sheetData>
    <row r="1" ht="25.5">
      <c r="A1" s="130" t="s">
        <v>0</v>
      </c>
    </row>
    <row r="2" ht="93" customHeight="1">
      <c r="A2" s="131" t="s">
        <v>1</v>
      </c>
    </row>
    <row r="3" spans="1:14" ht="93.75" customHeight="1">
      <c r="A3" s="132"/>
      <c r="N3" s="135"/>
    </row>
    <row r="4" ht="81.75" customHeight="1">
      <c r="A4" s="133" t="s">
        <v>2</v>
      </c>
    </row>
    <row r="5" ht="81.75" customHeight="1">
      <c r="A5" s="133" t="s">
        <v>3</v>
      </c>
    </row>
    <row r="6" ht="70.5" customHeight="1">
      <c r="A6" s="133" t="s">
        <v>4</v>
      </c>
    </row>
    <row r="7" ht="12.75" customHeight="1">
      <c r="A7" s="134"/>
    </row>
    <row r="8" ht="12.75" customHeight="1">
      <c r="A8" s="134"/>
    </row>
    <row r="9" ht="12.75" customHeight="1">
      <c r="A9" s="134"/>
    </row>
    <row r="10" ht="12.75" customHeight="1">
      <c r="A10" s="134"/>
    </row>
    <row r="11" ht="12.75" customHeight="1">
      <c r="A11" s="134"/>
    </row>
    <row r="12" ht="12.75" customHeight="1">
      <c r="A12" s="134"/>
    </row>
    <row r="13" ht="12.75" customHeight="1">
      <c r="A13" s="134"/>
    </row>
    <row r="14" ht="12.75" customHeight="1"/>
  </sheetData>
  <sheetProtection/>
  <printOptions horizontalCentered="1" verticalCentered="1"/>
  <pageMargins left="0.7499999887361302" right="0.7499999887361302" top="0.16" bottom="0.9999999849815068" header="0.66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25.33203125" style="0" customWidth="1"/>
    <col min="2" max="2" width="35" style="0" customWidth="1"/>
    <col min="3" max="3" width="21.33203125" style="0" customWidth="1"/>
    <col min="4" max="4" width="23.16015625" style="0" customWidth="1"/>
    <col min="5" max="5" width="24" style="0" customWidth="1"/>
    <col min="6" max="6" width="17.83203125" style="0" customWidth="1"/>
    <col min="7" max="7" width="14.66015625" style="0" customWidth="1"/>
  </cols>
  <sheetData>
    <row r="1" ht="30" customHeight="1">
      <c r="A1" s="83" t="s">
        <v>24</v>
      </c>
    </row>
    <row r="2" spans="1:8" ht="28.5" customHeight="1">
      <c r="A2" s="147" t="s">
        <v>331</v>
      </c>
      <c r="B2" s="147"/>
      <c r="C2" s="147"/>
      <c r="D2" s="147"/>
      <c r="E2" s="147"/>
      <c r="F2" s="147"/>
      <c r="G2" s="147"/>
      <c r="H2" s="147"/>
    </row>
    <row r="3" ht="22.5" customHeight="1">
      <c r="H3" s="58" t="s">
        <v>41</v>
      </c>
    </row>
    <row r="4" spans="1:8" ht="22.5" customHeight="1">
      <c r="A4" s="4" t="s">
        <v>251</v>
      </c>
      <c r="B4" s="4" t="s">
        <v>252</v>
      </c>
      <c r="C4" s="4" t="s">
        <v>253</v>
      </c>
      <c r="D4" s="4" t="s">
        <v>254</v>
      </c>
      <c r="E4" s="4" t="s">
        <v>122</v>
      </c>
      <c r="F4" s="4" t="s">
        <v>180</v>
      </c>
      <c r="G4" s="4" t="s">
        <v>181</v>
      </c>
      <c r="H4" s="4" t="s">
        <v>183</v>
      </c>
    </row>
    <row r="5" spans="1:8" ht="18" customHeight="1">
      <c r="A5" s="2" t="s">
        <v>132</v>
      </c>
      <c r="B5" s="2" t="s">
        <v>132</v>
      </c>
      <c r="C5" s="2" t="s">
        <v>132</v>
      </c>
      <c r="D5" s="2" t="s">
        <v>132</v>
      </c>
      <c r="E5" s="2">
        <v>1</v>
      </c>
      <c r="F5" s="2">
        <v>2</v>
      </c>
      <c r="G5" s="2">
        <v>3</v>
      </c>
      <c r="H5" s="2" t="s">
        <v>132</v>
      </c>
    </row>
    <row r="6" spans="1:8" ht="18" customHeight="1">
      <c r="A6" s="40"/>
      <c r="B6" s="40" t="s">
        <v>122</v>
      </c>
      <c r="C6" s="40"/>
      <c r="D6" s="40"/>
      <c r="E6" s="84">
        <v>32041.23</v>
      </c>
      <c r="F6" s="84">
        <v>31998.44</v>
      </c>
      <c r="G6" s="84">
        <v>42.79</v>
      </c>
      <c r="H6" s="85">
        <v>0</v>
      </c>
    </row>
    <row r="7" spans="1:8" ht="18" customHeight="1">
      <c r="A7" s="40" t="s">
        <v>255</v>
      </c>
      <c r="B7" s="40" t="s">
        <v>256</v>
      </c>
      <c r="C7" s="40" t="s">
        <v>257</v>
      </c>
      <c r="D7" s="40" t="s">
        <v>258</v>
      </c>
      <c r="E7" s="84">
        <v>31831.45</v>
      </c>
      <c r="F7" s="84">
        <v>31831.45</v>
      </c>
      <c r="G7" s="84">
        <v>0</v>
      </c>
      <c r="H7" s="85">
        <v>0</v>
      </c>
    </row>
    <row r="8" spans="1:8" ht="18" customHeight="1">
      <c r="A8" s="40" t="s">
        <v>259</v>
      </c>
      <c r="B8" s="40" t="s">
        <v>260</v>
      </c>
      <c r="C8" s="40" t="s">
        <v>261</v>
      </c>
      <c r="D8" s="40" t="s">
        <v>262</v>
      </c>
      <c r="E8" s="84">
        <v>1092.7</v>
      </c>
      <c r="F8" s="84">
        <v>1092.7</v>
      </c>
      <c r="G8" s="84">
        <v>0</v>
      </c>
      <c r="H8" s="85">
        <v>0</v>
      </c>
    </row>
    <row r="9" spans="1:8" ht="18" customHeight="1">
      <c r="A9" s="40" t="s">
        <v>259</v>
      </c>
      <c r="B9" s="40" t="s">
        <v>260</v>
      </c>
      <c r="C9" s="40" t="s">
        <v>263</v>
      </c>
      <c r="D9" s="40" t="s">
        <v>264</v>
      </c>
      <c r="E9" s="84">
        <v>13258.44</v>
      </c>
      <c r="F9" s="84">
        <v>13258.44</v>
      </c>
      <c r="G9" s="84">
        <v>0</v>
      </c>
      <c r="H9" s="85">
        <v>0</v>
      </c>
    </row>
    <row r="10" spans="1:8" ht="18" customHeight="1">
      <c r="A10" s="40" t="s">
        <v>265</v>
      </c>
      <c r="B10" s="40" t="s">
        <v>266</v>
      </c>
      <c r="C10" s="40" t="s">
        <v>261</v>
      </c>
      <c r="D10" s="40" t="s">
        <v>262</v>
      </c>
      <c r="E10" s="84">
        <v>61.28</v>
      </c>
      <c r="F10" s="84">
        <v>61.28</v>
      </c>
      <c r="G10" s="84">
        <v>0</v>
      </c>
      <c r="H10" s="85">
        <v>0</v>
      </c>
    </row>
    <row r="11" spans="1:8" ht="18" customHeight="1">
      <c r="A11" s="40" t="s">
        <v>265</v>
      </c>
      <c r="B11" s="40" t="s">
        <v>266</v>
      </c>
      <c r="C11" s="40" t="s">
        <v>263</v>
      </c>
      <c r="D11" s="40" t="s">
        <v>264</v>
      </c>
      <c r="E11" s="84">
        <v>540.61</v>
      </c>
      <c r="F11" s="84">
        <v>540.61</v>
      </c>
      <c r="G11" s="84">
        <v>0</v>
      </c>
      <c r="H11" s="85">
        <v>0</v>
      </c>
    </row>
    <row r="12" spans="1:8" ht="18" customHeight="1">
      <c r="A12" s="40" t="s">
        <v>267</v>
      </c>
      <c r="B12" s="40" t="s">
        <v>268</v>
      </c>
      <c r="C12" s="40" t="s">
        <v>261</v>
      </c>
      <c r="D12" s="40" t="s">
        <v>262</v>
      </c>
      <c r="E12" s="84">
        <v>6</v>
      </c>
      <c r="F12" s="84">
        <v>6</v>
      </c>
      <c r="G12" s="84">
        <v>0</v>
      </c>
      <c r="H12" s="85">
        <v>0</v>
      </c>
    </row>
    <row r="13" spans="1:8" ht="18" customHeight="1">
      <c r="A13" s="40" t="s">
        <v>267</v>
      </c>
      <c r="B13" s="40" t="s">
        <v>268</v>
      </c>
      <c r="C13" s="40" t="s">
        <v>263</v>
      </c>
      <c r="D13" s="40" t="s">
        <v>264</v>
      </c>
      <c r="E13" s="84">
        <v>0.28</v>
      </c>
      <c r="F13" s="84">
        <v>0.28</v>
      </c>
      <c r="G13" s="84">
        <v>0</v>
      </c>
      <c r="H13" s="85">
        <v>0</v>
      </c>
    </row>
    <row r="14" spans="1:8" ht="18" customHeight="1">
      <c r="A14" s="40" t="s">
        <v>269</v>
      </c>
      <c r="B14" s="40" t="s">
        <v>270</v>
      </c>
      <c r="C14" s="40" t="s">
        <v>263</v>
      </c>
      <c r="D14" s="40" t="s">
        <v>264</v>
      </c>
      <c r="E14" s="84">
        <v>7049.11</v>
      </c>
      <c r="F14" s="84">
        <v>7049.11</v>
      </c>
      <c r="G14" s="84">
        <v>0</v>
      </c>
      <c r="H14" s="85">
        <v>0</v>
      </c>
    </row>
    <row r="15" spans="1:8" ht="18" customHeight="1">
      <c r="A15" s="40" t="s">
        <v>269</v>
      </c>
      <c r="B15" s="40" t="s">
        <v>270</v>
      </c>
      <c r="C15" s="40" t="s">
        <v>261</v>
      </c>
      <c r="D15" s="40" t="s">
        <v>262</v>
      </c>
      <c r="E15" s="84">
        <v>589.88</v>
      </c>
      <c r="F15" s="84">
        <v>589.88</v>
      </c>
      <c r="G15" s="84">
        <v>0</v>
      </c>
      <c r="H15" s="85">
        <v>0</v>
      </c>
    </row>
    <row r="16" spans="1:8" ht="18" customHeight="1">
      <c r="A16" s="40" t="s">
        <v>271</v>
      </c>
      <c r="B16" s="40" t="s">
        <v>272</v>
      </c>
      <c r="C16" s="40" t="s">
        <v>263</v>
      </c>
      <c r="D16" s="40" t="s">
        <v>264</v>
      </c>
      <c r="E16" s="84">
        <v>3586.55</v>
      </c>
      <c r="F16" s="84">
        <v>3586.55</v>
      </c>
      <c r="G16" s="84">
        <v>0</v>
      </c>
      <c r="H16" s="85">
        <v>0</v>
      </c>
    </row>
    <row r="17" spans="1:8" ht="18" customHeight="1">
      <c r="A17" s="40" t="s">
        <v>271</v>
      </c>
      <c r="B17" s="40" t="s">
        <v>272</v>
      </c>
      <c r="C17" s="40" t="s">
        <v>273</v>
      </c>
      <c r="D17" s="40" t="s">
        <v>274</v>
      </c>
      <c r="E17" s="84">
        <v>332.86</v>
      </c>
      <c r="F17" s="84">
        <v>332.86</v>
      </c>
      <c r="G17" s="84">
        <v>0</v>
      </c>
      <c r="H17" s="85">
        <v>0</v>
      </c>
    </row>
    <row r="18" spans="1:8" ht="18" customHeight="1">
      <c r="A18" s="40" t="s">
        <v>275</v>
      </c>
      <c r="B18" s="40" t="s">
        <v>276</v>
      </c>
      <c r="C18" s="40" t="s">
        <v>273</v>
      </c>
      <c r="D18" s="40" t="s">
        <v>274</v>
      </c>
      <c r="E18" s="84">
        <v>125.09</v>
      </c>
      <c r="F18" s="84">
        <v>125.09</v>
      </c>
      <c r="G18" s="84">
        <v>0</v>
      </c>
      <c r="H18" s="85">
        <v>0</v>
      </c>
    </row>
    <row r="19" spans="1:8" ht="18" customHeight="1">
      <c r="A19" s="40" t="s">
        <v>275</v>
      </c>
      <c r="B19" s="40" t="s">
        <v>276</v>
      </c>
      <c r="C19" s="40" t="s">
        <v>263</v>
      </c>
      <c r="D19" s="40" t="s">
        <v>264</v>
      </c>
      <c r="E19" s="84">
        <v>1622.45</v>
      </c>
      <c r="F19" s="84">
        <v>1622.45</v>
      </c>
      <c r="G19" s="84">
        <v>0</v>
      </c>
      <c r="H19" s="85">
        <v>0</v>
      </c>
    </row>
    <row r="20" spans="1:8" ht="18" customHeight="1">
      <c r="A20" s="40" t="s">
        <v>277</v>
      </c>
      <c r="B20" s="40" t="s">
        <v>278</v>
      </c>
      <c r="C20" s="40" t="s">
        <v>273</v>
      </c>
      <c r="D20" s="40" t="s">
        <v>274</v>
      </c>
      <c r="E20" s="84">
        <v>23.85</v>
      </c>
      <c r="F20" s="84">
        <v>23.85</v>
      </c>
      <c r="G20" s="84">
        <v>0</v>
      </c>
      <c r="H20" s="85">
        <v>0</v>
      </c>
    </row>
    <row r="21" spans="1:8" ht="18" customHeight="1">
      <c r="A21" s="40" t="s">
        <v>277</v>
      </c>
      <c r="B21" s="40" t="s">
        <v>278</v>
      </c>
      <c r="C21" s="40" t="s">
        <v>263</v>
      </c>
      <c r="D21" s="40" t="s">
        <v>264</v>
      </c>
      <c r="E21" s="84">
        <v>276.64</v>
      </c>
      <c r="F21" s="84">
        <v>276.64</v>
      </c>
      <c r="G21" s="84">
        <v>0</v>
      </c>
      <c r="H21" s="85">
        <v>0</v>
      </c>
    </row>
    <row r="22" spans="1:8" ht="18" customHeight="1">
      <c r="A22" s="40" t="s">
        <v>279</v>
      </c>
      <c r="B22" s="40" t="s">
        <v>280</v>
      </c>
      <c r="C22" s="40" t="s">
        <v>281</v>
      </c>
      <c r="D22" s="40" t="s">
        <v>280</v>
      </c>
      <c r="E22" s="84">
        <v>199.71</v>
      </c>
      <c r="F22" s="84">
        <v>199.71</v>
      </c>
      <c r="G22" s="84">
        <v>0</v>
      </c>
      <c r="H22" s="85">
        <v>0</v>
      </c>
    </row>
    <row r="23" spans="1:8" ht="18" customHeight="1">
      <c r="A23" s="40" t="s">
        <v>279</v>
      </c>
      <c r="B23" s="40" t="s">
        <v>280</v>
      </c>
      <c r="C23" s="40" t="s">
        <v>263</v>
      </c>
      <c r="D23" s="40" t="s">
        <v>264</v>
      </c>
      <c r="E23" s="84">
        <v>2151.91</v>
      </c>
      <c r="F23" s="84">
        <v>2151.91</v>
      </c>
      <c r="G23" s="84">
        <v>0</v>
      </c>
      <c r="H23" s="85">
        <v>0</v>
      </c>
    </row>
    <row r="24" spans="1:8" ht="18" customHeight="1">
      <c r="A24" s="40" t="s">
        <v>282</v>
      </c>
      <c r="B24" s="40" t="s">
        <v>283</v>
      </c>
      <c r="C24" s="40" t="s">
        <v>263</v>
      </c>
      <c r="D24" s="40" t="s">
        <v>264</v>
      </c>
      <c r="E24" s="84">
        <v>838.51</v>
      </c>
      <c r="F24" s="84">
        <v>838.51</v>
      </c>
      <c r="G24" s="84">
        <v>0</v>
      </c>
      <c r="H24" s="85">
        <v>0</v>
      </c>
    </row>
    <row r="25" spans="1:8" ht="18" customHeight="1">
      <c r="A25" s="40" t="s">
        <v>282</v>
      </c>
      <c r="B25" s="40" t="s">
        <v>283</v>
      </c>
      <c r="C25" s="40" t="s">
        <v>284</v>
      </c>
      <c r="D25" s="40" t="s">
        <v>283</v>
      </c>
      <c r="E25" s="84">
        <v>75.58</v>
      </c>
      <c r="F25" s="84">
        <v>75.58</v>
      </c>
      <c r="G25" s="84">
        <v>0</v>
      </c>
      <c r="H25" s="85">
        <v>0</v>
      </c>
    </row>
    <row r="26" spans="1:8" ht="18" customHeight="1">
      <c r="A26" s="40" t="s">
        <v>285</v>
      </c>
      <c r="B26" s="40" t="s">
        <v>286</v>
      </c>
      <c r="C26" s="40" t="s">
        <v>332</v>
      </c>
      <c r="D26" s="40" t="s">
        <v>333</v>
      </c>
      <c r="E26" s="84">
        <v>42.79</v>
      </c>
      <c r="F26" s="84">
        <v>0</v>
      </c>
      <c r="G26" s="84">
        <v>42.79</v>
      </c>
      <c r="H26" s="85">
        <v>0</v>
      </c>
    </row>
    <row r="27" spans="1:8" ht="18" customHeight="1">
      <c r="A27" s="40" t="s">
        <v>289</v>
      </c>
      <c r="B27" s="40" t="s">
        <v>290</v>
      </c>
      <c r="C27" s="40" t="s">
        <v>293</v>
      </c>
      <c r="D27" s="40" t="s">
        <v>294</v>
      </c>
      <c r="E27" s="84">
        <v>17.16</v>
      </c>
      <c r="F27" s="84">
        <v>0</v>
      </c>
      <c r="G27" s="84">
        <v>17.16</v>
      </c>
      <c r="H27" s="85">
        <v>0</v>
      </c>
    </row>
    <row r="28" spans="1:8" ht="18" customHeight="1">
      <c r="A28" s="40" t="s">
        <v>289</v>
      </c>
      <c r="B28" s="40" t="s">
        <v>290</v>
      </c>
      <c r="C28" s="40" t="s">
        <v>291</v>
      </c>
      <c r="D28" s="40" t="s">
        <v>292</v>
      </c>
      <c r="E28" s="84">
        <v>5</v>
      </c>
      <c r="F28" s="84">
        <v>0</v>
      </c>
      <c r="G28" s="84">
        <v>5</v>
      </c>
      <c r="H28" s="85">
        <v>0</v>
      </c>
    </row>
    <row r="29" spans="1:8" ht="18" customHeight="1">
      <c r="A29" s="40" t="s">
        <v>295</v>
      </c>
      <c r="B29" s="40" t="s">
        <v>296</v>
      </c>
      <c r="C29" s="40" t="s">
        <v>293</v>
      </c>
      <c r="D29" s="40" t="s">
        <v>294</v>
      </c>
      <c r="E29" s="84">
        <v>7.46</v>
      </c>
      <c r="F29" s="84">
        <v>0</v>
      </c>
      <c r="G29" s="84">
        <v>7.46</v>
      </c>
      <c r="H29" s="85">
        <v>0</v>
      </c>
    </row>
    <row r="30" spans="1:8" ht="18" customHeight="1">
      <c r="A30" s="40" t="s">
        <v>295</v>
      </c>
      <c r="B30" s="40" t="s">
        <v>296</v>
      </c>
      <c r="C30" s="40" t="s">
        <v>291</v>
      </c>
      <c r="D30" s="40" t="s">
        <v>292</v>
      </c>
      <c r="E30" s="84">
        <v>0.48</v>
      </c>
      <c r="F30" s="84">
        <v>0</v>
      </c>
      <c r="G30" s="84">
        <v>0.48</v>
      </c>
      <c r="H30" s="85">
        <v>0</v>
      </c>
    </row>
    <row r="31" spans="1:8" ht="18" customHeight="1">
      <c r="A31" s="40" t="s">
        <v>297</v>
      </c>
      <c r="B31" s="40" t="s">
        <v>298</v>
      </c>
      <c r="C31" s="40" t="s">
        <v>293</v>
      </c>
      <c r="D31" s="40" t="s">
        <v>294</v>
      </c>
      <c r="E31" s="84">
        <v>0.39</v>
      </c>
      <c r="F31" s="84">
        <v>0</v>
      </c>
      <c r="G31" s="84">
        <v>0.39</v>
      </c>
      <c r="H31" s="85">
        <v>0</v>
      </c>
    </row>
    <row r="32" spans="1:8" ht="18" customHeight="1">
      <c r="A32" s="40" t="s">
        <v>299</v>
      </c>
      <c r="B32" s="40" t="s">
        <v>300</v>
      </c>
      <c r="C32" s="40" t="s">
        <v>291</v>
      </c>
      <c r="D32" s="40" t="s">
        <v>292</v>
      </c>
      <c r="E32" s="84">
        <v>1</v>
      </c>
      <c r="F32" s="84">
        <v>0</v>
      </c>
      <c r="G32" s="84">
        <v>1</v>
      </c>
      <c r="H32" s="85">
        <v>0</v>
      </c>
    </row>
    <row r="33" spans="1:8" ht="18" customHeight="1">
      <c r="A33" s="40" t="s">
        <v>299</v>
      </c>
      <c r="B33" s="40" t="s">
        <v>300</v>
      </c>
      <c r="C33" s="40" t="s">
        <v>293</v>
      </c>
      <c r="D33" s="40" t="s">
        <v>294</v>
      </c>
      <c r="E33" s="84">
        <v>1.18</v>
      </c>
      <c r="F33" s="84">
        <v>0</v>
      </c>
      <c r="G33" s="84">
        <v>1.18</v>
      </c>
      <c r="H33" s="85">
        <v>0</v>
      </c>
    </row>
    <row r="34" spans="1:8" ht="18" customHeight="1">
      <c r="A34" s="40" t="s">
        <v>301</v>
      </c>
      <c r="B34" s="40" t="s">
        <v>302</v>
      </c>
      <c r="C34" s="40" t="s">
        <v>293</v>
      </c>
      <c r="D34" s="40" t="s">
        <v>294</v>
      </c>
      <c r="E34" s="84">
        <v>3.92</v>
      </c>
      <c r="F34" s="84">
        <v>0</v>
      </c>
      <c r="G34" s="84">
        <v>3.92</v>
      </c>
      <c r="H34" s="85">
        <v>0</v>
      </c>
    </row>
    <row r="35" spans="1:8" ht="18" customHeight="1">
      <c r="A35" s="40" t="s">
        <v>301</v>
      </c>
      <c r="B35" s="40" t="s">
        <v>302</v>
      </c>
      <c r="C35" s="40" t="s">
        <v>291</v>
      </c>
      <c r="D35" s="40" t="s">
        <v>292</v>
      </c>
      <c r="E35" s="84">
        <v>1</v>
      </c>
      <c r="F35" s="84">
        <v>0</v>
      </c>
      <c r="G35" s="84">
        <v>1</v>
      </c>
      <c r="H35" s="85">
        <v>0</v>
      </c>
    </row>
    <row r="36" spans="1:8" ht="18" customHeight="1">
      <c r="A36" s="40" t="s">
        <v>303</v>
      </c>
      <c r="B36" s="40" t="s">
        <v>304</v>
      </c>
      <c r="C36" s="40" t="s">
        <v>291</v>
      </c>
      <c r="D36" s="40" t="s">
        <v>292</v>
      </c>
      <c r="E36" s="84">
        <v>0.1</v>
      </c>
      <c r="F36" s="84">
        <v>0</v>
      </c>
      <c r="G36" s="84">
        <v>0.1</v>
      </c>
      <c r="H36" s="85">
        <v>0</v>
      </c>
    </row>
    <row r="37" spans="1:8" ht="18" customHeight="1">
      <c r="A37" s="40" t="s">
        <v>303</v>
      </c>
      <c r="B37" s="40" t="s">
        <v>304</v>
      </c>
      <c r="C37" s="40" t="s">
        <v>293</v>
      </c>
      <c r="D37" s="40" t="s">
        <v>294</v>
      </c>
      <c r="E37" s="84">
        <v>0.4</v>
      </c>
      <c r="F37" s="84">
        <v>0</v>
      </c>
      <c r="G37" s="84">
        <v>0.4</v>
      </c>
      <c r="H37" s="85">
        <v>0</v>
      </c>
    </row>
    <row r="38" spans="1:8" ht="18" customHeight="1">
      <c r="A38" s="40" t="s">
        <v>305</v>
      </c>
      <c r="B38" s="40" t="s">
        <v>306</v>
      </c>
      <c r="C38" s="40" t="s">
        <v>291</v>
      </c>
      <c r="D38" s="40" t="s">
        <v>292</v>
      </c>
      <c r="E38" s="84">
        <v>0.2</v>
      </c>
      <c r="F38" s="84">
        <v>0</v>
      </c>
      <c r="G38" s="84">
        <v>0.2</v>
      </c>
      <c r="H38" s="85">
        <v>0</v>
      </c>
    </row>
    <row r="39" spans="1:8" ht="18" customHeight="1">
      <c r="A39" s="40" t="s">
        <v>305</v>
      </c>
      <c r="B39" s="40" t="s">
        <v>306</v>
      </c>
      <c r="C39" s="40" t="s">
        <v>293</v>
      </c>
      <c r="D39" s="40" t="s">
        <v>294</v>
      </c>
      <c r="E39" s="84">
        <v>2.5</v>
      </c>
      <c r="F39" s="84">
        <v>0</v>
      </c>
      <c r="G39" s="84">
        <v>2.5</v>
      </c>
      <c r="H39" s="85">
        <v>0</v>
      </c>
    </row>
    <row r="40" spans="1:8" ht="18" customHeight="1">
      <c r="A40" s="40" t="s">
        <v>309</v>
      </c>
      <c r="B40" s="40" t="s">
        <v>310</v>
      </c>
      <c r="C40" s="40" t="s">
        <v>311</v>
      </c>
      <c r="D40" s="40" t="s">
        <v>310</v>
      </c>
      <c r="E40" s="84">
        <v>1.5</v>
      </c>
      <c r="F40" s="84">
        <v>0</v>
      </c>
      <c r="G40" s="84">
        <v>1.5</v>
      </c>
      <c r="H40" s="85">
        <v>0</v>
      </c>
    </row>
    <row r="41" spans="1:8" ht="18" customHeight="1">
      <c r="A41" s="40" t="s">
        <v>312</v>
      </c>
      <c r="B41" s="40" t="s">
        <v>313</v>
      </c>
      <c r="C41" s="40" t="s">
        <v>293</v>
      </c>
      <c r="D41" s="40" t="s">
        <v>294</v>
      </c>
      <c r="E41" s="84">
        <v>0.5</v>
      </c>
      <c r="F41" s="84">
        <v>0</v>
      </c>
      <c r="G41" s="84">
        <v>0.5</v>
      </c>
      <c r="H41" s="85">
        <v>0</v>
      </c>
    </row>
    <row r="42" spans="1:8" ht="18" customHeight="1">
      <c r="A42" s="40" t="s">
        <v>314</v>
      </c>
      <c r="B42" s="40" t="s">
        <v>315</v>
      </c>
      <c r="C42" s="40" t="s">
        <v>316</v>
      </c>
      <c r="D42" s="40" t="s">
        <v>317</v>
      </c>
      <c r="E42" s="84">
        <v>166.99</v>
      </c>
      <c r="F42" s="84">
        <v>166.99</v>
      </c>
      <c r="G42" s="84">
        <v>0</v>
      </c>
      <c r="H42" s="85">
        <v>0</v>
      </c>
    </row>
    <row r="43" spans="1:8" ht="18" customHeight="1">
      <c r="A43" s="40" t="s">
        <v>318</v>
      </c>
      <c r="B43" s="40" t="s">
        <v>319</v>
      </c>
      <c r="C43" s="40" t="s">
        <v>320</v>
      </c>
      <c r="D43" s="40" t="s">
        <v>321</v>
      </c>
      <c r="E43" s="84">
        <v>166.99</v>
      </c>
      <c r="F43" s="84">
        <v>166.99</v>
      </c>
      <c r="G43" s="84">
        <v>0</v>
      </c>
      <c r="H43" s="85">
        <v>0</v>
      </c>
    </row>
  </sheetData>
  <sheetProtection/>
  <mergeCells count="1">
    <mergeCell ref="A2:H2"/>
  </mergeCells>
  <printOptions horizontalCentered="1"/>
  <pageMargins left="0.5506944444444445" right="0.19652777777777777" top="0.7874015748031497" bottom="0.7874015748031497" header="0.5118110236220472" footer="0.5118110236220472"/>
  <pageSetup fitToHeight="100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C16" sqref="C16"/>
    </sheetView>
  </sheetViews>
  <sheetFormatPr defaultColWidth="9.16015625" defaultRowHeight="12.75" customHeight="1"/>
  <cols>
    <col min="1" max="1" width="30.66015625" style="0" customWidth="1"/>
    <col min="2" max="2" width="16.33203125" style="0" customWidth="1"/>
    <col min="3" max="3" width="37.5" style="0" customWidth="1"/>
    <col min="4" max="4" width="16.33203125" style="0" customWidth="1"/>
    <col min="5" max="5" width="44" style="0" customWidth="1"/>
    <col min="6" max="6" width="15.66015625" style="0" customWidth="1"/>
    <col min="7" max="7" width="45.66015625" style="0" customWidth="1"/>
    <col min="8" max="8" width="14.66015625" style="0" customWidth="1"/>
  </cols>
  <sheetData>
    <row r="1" spans="1:6" ht="22.5" customHeight="1">
      <c r="A1" s="65" t="s">
        <v>26</v>
      </c>
      <c r="B1" s="66"/>
      <c r="C1" s="66"/>
      <c r="D1" s="66"/>
      <c r="E1" s="66"/>
      <c r="F1" s="67"/>
    </row>
    <row r="2" spans="1:6" ht="22.5" customHeight="1">
      <c r="A2" s="148" t="s">
        <v>334</v>
      </c>
      <c r="B2" s="148"/>
      <c r="C2" s="148"/>
      <c r="D2" s="148"/>
      <c r="E2" s="148"/>
      <c r="F2" s="148"/>
    </row>
    <row r="3" spans="1:6" ht="22.5" customHeight="1">
      <c r="A3" s="149"/>
      <c r="B3" s="149"/>
      <c r="C3" s="68"/>
      <c r="D3" s="68"/>
      <c r="E3" s="69"/>
      <c r="F3" s="70" t="s">
        <v>41</v>
      </c>
    </row>
    <row r="4" spans="1:8" ht="22.5" customHeight="1">
      <c r="A4" s="144" t="s">
        <v>42</v>
      </c>
      <c r="B4" s="144"/>
      <c r="C4" s="150" t="s">
        <v>43</v>
      </c>
      <c r="D4" s="151"/>
      <c r="E4" s="151"/>
      <c r="F4" s="151"/>
      <c r="G4" s="151"/>
      <c r="H4" s="152"/>
    </row>
    <row r="5" spans="1:8" ht="22.5" customHeight="1">
      <c r="A5" s="71" t="s">
        <v>44</v>
      </c>
      <c r="B5" s="71" t="s">
        <v>45</v>
      </c>
      <c r="C5" s="71" t="s">
        <v>46</v>
      </c>
      <c r="D5" s="72" t="s">
        <v>45</v>
      </c>
      <c r="E5" s="72" t="s">
        <v>335</v>
      </c>
      <c r="F5" s="72" t="s">
        <v>45</v>
      </c>
      <c r="G5" s="72" t="s">
        <v>336</v>
      </c>
      <c r="H5" s="72" t="s">
        <v>45</v>
      </c>
    </row>
    <row r="6" spans="1:8" ht="22.5" customHeight="1">
      <c r="A6" s="73" t="s">
        <v>337</v>
      </c>
      <c r="B6" s="45"/>
      <c r="C6" s="74" t="s">
        <v>338</v>
      </c>
      <c r="D6" s="64"/>
      <c r="E6" s="74" t="s">
        <v>339</v>
      </c>
      <c r="F6" s="74"/>
      <c r="G6" s="74" t="s">
        <v>340</v>
      </c>
      <c r="H6" s="74"/>
    </row>
    <row r="7" spans="1:8" ht="22.5" customHeight="1">
      <c r="A7" s="75"/>
      <c r="B7" s="45"/>
      <c r="C7" s="74" t="s">
        <v>341</v>
      </c>
      <c r="D7" s="64"/>
      <c r="E7" s="74" t="s">
        <v>342</v>
      </c>
      <c r="F7" s="74"/>
      <c r="G7" s="74" t="s">
        <v>343</v>
      </c>
      <c r="H7" s="74"/>
    </row>
    <row r="8" spans="1:8" ht="22.5" customHeight="1">
      <c r="A8" s="75"/>
      <c r="B8" s="45"/>
      <c r="C8" s="74" t="s">
        <v>344</v>
      </c>
      <c r="D8" s="64"/>
      <c r="E8" s="74" t="s">
        <v>345</v>
      </c>
      <c r="F8" s="74"/>
      <c r="G8" s="74" t="s">
        <v>346</v>
      </c>
      <c r="H8" s="74"/>
    </row>
    <row r="9" spans="1:8" ht="22.5" customHeight="1">
      <c r="A9" s="73"/>
      <c r="B9" s="45"/>
      <c r="C9" s="74" t="s">
        <v>347</v>
      </c>
      <c r="D9" s="64"/>
      <c r="E9" s="74" t="s">
        <v>348</v>
      </c>
      <c r="F9" s="74"/>
      <c r="G9" s="74" t="s">
        <v>349</v>
      </c>
      <c r="H9" s="74"/>
    </row>
    <row r="10" spans="1:8" ht="22.5" customHeight="1">
      <c r="A10" s="73"/>
      <c r="B10" s="45"/>
      <c r="C10" s="74" t="s">
        <v>350</v>
      </c>
      <c r="D10" s="64"/>
      <c r="E10" s="74" t="s">
        <v>351</v>
      </c>
      <c r="F10" s="74"/>
      <c r="G10" s="74" t="s">
        <v>352</v>
      </c>
      <c r="H10" s="74"/>
    </row>
    <row r="11" spans="1:8" ht="22.5" customHeight="1">
      <c r="A11" s="73"/>
      <c r="B11" s="45"/>
      <c r="C11" s="74" t="s">
        <v>353</v>
      </c>
      <c r="D11" s="64"/>
      <c r="E11" s="74" t="s">
        <v>354</v>
      </c>
      <c r="F11" s="74"/>
      <c r="G11" s="74" t="s">
        <v>355</v>
      </c>
      <c r="H11" s="74"/>
    </row>
    <row r="12" spans="1:8" ht="22.5" customHeight="1">
      <c r="A12" s="73"/>
      <c r="B12" s="45"/>
      <c r="C12" s="74" t="s">
        <v>356</v>
      </c>
      <c r="D12" s="64"/>
      <c r="E12" s="74" t="s">
        <v>342</v>
      </c>
      <c r="F12" s="74"/>
      <c r="G12" s="74" t="s">
        <v>357</v>
      </c>
      <c r="H12" s="74"/>
    </row>
    <row r="13" spans="1:8" ht="22.5" customHeight="1">
      <c r="A13" s="73"/>
      <c r="B13" s="45"/>
      <c r="C13" s="74" t="s">
        <v>358</v>
      </c>
      <c r="D13" s="64"/>
      <c r="E13" s="74" t="s">
        <v>345</v>
      </c>
      <c r="F13" s="74"/>
      <c r="G13" s="74" t="s">
        <v>359</v>
      </c>
      <c r="H13" s="74"/>
    </row>
    <row r="14" spans="1:8" ht="22.5" customHeight="1">
      <c r="A14" s="76"/>
      <c r="B14" s="45"/>
      <c r="C14" s="74" t="s">
        <v>360</v>
      </c>
      <c r="D14" s="64"/>
      <c r="E14" s="74" t="s">
        <v>348</v>
      </c>
      <c r="F14" s="74"/>
      <c r="G14" s="74" t="s">
        <v>361</v>
      </c>
      <c r="H14" s="74"/>
    </row>
    <row r="15" spans="1:8" ht="22.5" customHeight="1">
      <c r="A15" s="76"/>
      <c r="B15" s="45"/>
      <c r="C15" s="74" t="s">
        <v>362</v>
      </c>
      <c r="D15" s="64"/>
      <c r="E15" s="74" t="s">
        <v>363</v>
      </c>
      <c r="F15" s="74"/>
      <c r="G15" s="74" t="s">
        <v>364</v>
      </c>
      <c r="H15" s="74"/>
    </row>
    <row r="16" spans="1:8" ht="22.5" customHeight="1">
      <c r="A16" s="77"/>
      <c r="B16" s="78"/>
      <c r="C16" s="74" t="s">
        <v>365</v>
      </c>
      <c r="D16" s="64"/>
      <c r="E16" s="74" t="s">
        <v>366</v>
      </c>
      <c r="F16" s="74"/>
      <c r="G16" s="74" t="s">
        <v>367</v>
      </c>
      <c r="H16" s="74"/>
    </row>
    <row r="17" spans="1:8" ht="22.5" customHeight="1">
      <c r="A17" s="79"/>
      <c r="B17" s="80"/>
      <c r="C17" s="74" t="s">
        <v>368</v>
      </c>
      <c r="D17" s="64"/>
      <c r="E17" s="74" t="s">
        <v>369</v>
      </c>
      <c r="F17" s="74"/>
      <c r="G17" s="74" t="s">
        <v>370</v>
      </c>
      <c r="H17" s="74"/>
    </row>
    <row r="18" spans="1:8" ht="22.5" customHeight="1">
      <c r="A18" s="79"/>
      <c r="B18" s="78"/>
      <c r="C18" s="74" t="s">
        <v>371</v>
      </c>
      <c r="D18" s="64"/>
      <c r="E18" s="74" t="s">
        <v>372</v>
      </c>
      <c r="F18" s="74"/>
      <c r="G18" s="74" t="s">
        <v>373</v>
      </c>
      <c r="H18" s="74"/>
    </row>
    <row r="19" spans="1:8" ht="22.5" customHeight="1">
      <c r="A19" s="76"/>
      <c r="B19" s="78"/>
      <c r="C19" s="74" t="s">
        <v>374</v>
      </c>
      <c r="D19" s="64"/>
      <c r="E19" s="74" t="s">
        <v>375</v>
      </c>
      <c r="F19" s="74"/>
      <c r="G19" s="74" t="s">
        <v>376</v>
      </c>
      <c r="H19" s="74"/>
    </row>
    <row r="20" spans="1:8" ht="22.5" customHeight="1">
      <c r="A20" s="76"/>
      <c r="B20" s="45"/>
      <c r="C20" s="74" t="s">
        <v>377</v>
      </c>
      <c r="D20" s="64"/>
      <c r="E20" s="74" t="s">
        <v>378</v>
      </c>
      <c r="F20" s="74"/>
      <c r="G20" s="74" t="s">
        <v>379</v>
      </c>
      <c r="H20" s="74"/>
    </row>
    <row r="21" spans="1:8" ht="22.5" customHeight="1">
      <c r="A21" s="76"/>
      <c r="B21" s="45"/>
      <c r="C21" s="79"/>
      <c r="D21" s="64"/>
      <c r="E21" s="74" t="s">
        <v>380</v>
      </c>
      <c r="F21" s="74"/>
      <c r="G21" s="74"/>
      <c r="H21" s="74"/>
    </row>
    <row r="22" spans="1:8" ht="22.5" customHeight="1">
      <c r="A22" s="76"/>
      <c r="B22" s="45"/>
      <c r="C22" s="79"/>
      <c r="D22" s="64"/>
      <c r="E22" s="74" t="s">
        <v>381</v>
      </c>
      <c r="F22" s="74"/>
      <c r="G22" s="74"/>
      <c r="H22" s="74"/>
    </row>
    <row r="23" spans="1:8" ht="22.5" customHeight="1">
      <c r="A23" s="76"/>
      <c r="B23" s="45"/>
      <c r="C23" s="79"/>
      <c r="D23" s="64"/>
      <c r="E23" s="74" t="s">
        <v>382</v>
      </c>
      <c r="F23" s="74"/>
      <c r="G23" s="74"/>
      <c r="H23" s="74"/>
    </row>
    <row r="24" spans="1:8" ht="22.5" customHeight="1">
      <c r="A24" s="76"/>
      <c r="B24" s="45"/>
      <c r="C24" s="79"/>
      <c r="D24" s="64"/>
      <c r="E24" s="74" t="s">
        <v>383</v>
      </c>
      <c r="F24" s="74"/>
      <c r="G24" s="74"/>
      <c r="H24" s="74"/>
    </row>
    <row r="25" spans="1:8" ht="22.5" customHeight="1">
      <c r="A25" s="76"/>
      <c r="B25" s="45"/>
      <c r="C25" s="79"/>
      <c r="D25" s="64"/>
      <c r="E25" s="74"/>
      <c r="F25" s="74"/>
      <c r="G25" s="74"/>
      <c r="H25" s="74"/>
    </row>
    <row r="26" spans="1:8" ht="30" customHeight="1">
      <c r="A26" s="81" t="s">
        <v>105</v>
      </c>
      <c r="B26" s="82"/>
      <c r="C26" s="81" t="s">
        <v>106</v>
      </c>
      <c r="D26" s="82"/>
      <c r="E26" s="74" t="s">
        <v>106</v>
      </c>
      <c r="F26" s="74"/>
      <c r="G26" s="74"/>
      <c r="H26" s="74"/>
    </row>
  </sheetData>
  <sheetProtection/>
  <mergeCells count="4">
    <mergeCell ref="A2:F2"/>
    <mergeCell ref="A3:B3"/>
    <mergeCell ref="A4:B4"/>
    <mergeCell ref="C4:H4"/>
  </mergeCells>
  <printOptions horizontalCentered="1" verticalCentered="1"/>
  <pageMargins left="0.7480314960629921" right="0.7480314960629921" top="0.7874015748031497" bottom="0.4799999999999999" header="0" footer="0"/>
  <pageSetup fitToHeight="1" fitToWidth="1" horizontalDpi="600" verticalDpi="600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J27" sqref="J27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53" t="s">
        <v>28</v>
      </c>
    </row>
    <row r="2" spans="1:4" ht="28.5" customHeight="1">
      <c r="A2" s="54" t="s">
        <v>384</v>
      </c>
      <c r="B2" s="54"/>
      <c r="C2" s="54"/>
      <c r="D2" s="54"/>
    </row>
    <row r="3" ht="22.5" customHeight="1">
      <c r="D3" s="58" t="s">
        <v>41</v>
      </c>
    </row>
    <row r="4" spans="1:4" ht="22.5" customHeight="1">
      <c r="A4" s="4" t="s">
        <v>118</v>
      </c>
      <c r="B4" s="61" t="s">
        <v>385</v>
      </c>
      <c r="C4" s="4" t="s">
        <v>386</v>
      </c>
      <c r="D4" s="4" t="s">
        <v>387</v>
      </c>
    </row>
    <row r="5" spans="1:4" ht="18" customHeight="1">
      <c r="A5" s="2" t="s">
        <v>132</v>
      </c>
      <c r="B5" s="2" t="s">
        <v>132</v>
      </c>
      <c r="C5" s="2">
        <v>1</v>
      </c>
      <c r="D5" s="62"/>
    </row>
    <row r="6" spans="1:4" ht="18" customHeight="1">
      <c r="A6" s="40"/>
      <c r="B6" s="40" t="s">
        <v>122</v>
      </c>
      <c r="C6" s="45">
        <v>100</v>
      </c>
      <c r="D6" s="63"/>
    </row>
    <row r="7" spans="1:4" ht="18" customHeight="1">
      <c r="A7" s="40" t="s">
        <v>134</v>
      </c>
      <c r="B7" s="40" t="s">
        <v>388</v>
      </c>
      <c r="C7" s="45">
        <v>25</v>
      </c>
      <c r="D7" s="63"/>
    </row>
    <row r="8" spans="1:4" ht="18" customHeight="1">
      <c r="A8" s="40" t="s">
        <v>389</v>
      </c>
      <c r="B8" s="40" t="s">
        <v>390</v>
      </c>
      <c r="C8" s="45">
        <v>25</v>
      </c>
      <c r="D8" s="63"/>
    </row>
    <row r="9" spans="1:4" ht="18" customHeight="1">
      <c r="A9" s="40" t="s">
        <v>136</v>
      </c>
      <c r="B9" s="40" t="s">
        <v>391</v>
      </c>
      <c r="C9" s="45">
        <v>14</v>
      </c>
      <c r="D9" s="63"/>
    </row>
    <row r="10" spans="1:4" ht="18" customHeight="1">
      <c r="A10" s="40" t="s">
        <v>392</v>
      </c>
      <c r="B10" s="40" t="s">
        <v>393</v>
      </c>
      <c r="C10" s="45">
        <v>14</v>
      </c>
      <c r="D10" s="63"/>
    </row>
    <row r="11" spans="1:4" ht="18" customHeight="1">
      <c r="A11" s="40" t="s">
        <v>138</v>
      </c>
      <c r="B11" s="40" t="s">
        <v>394</v>
      </c>
      <c r="C11" s="45">
        <v>4</v>
      </c>
      <c r="D11" s="63"/>
    </row>
    <row r="12" spans="1:4" ht="18" customHeight="1">
      <c r="A12" s="40" t="s">
        <v>395</v>
      </c>
      <c r="B12" s="40" t="s">
        <v>390</v>
      </c>
      <c r="C12" s="45">
        <v>4</v>
      </c>
      <c r="D12" s="63"/>
    </row>
    <row r="13" spans="1:4" ht="18" customHeight="1">
      <c r="A13" s="40" t="s">
        <v>140</v>
      </c>
      <c r="B13" s="40" t="s">
        <v>396</v>
      </c>
      <c r="C13" s="45">
        <v>12</v>
      </c>
      <c r="D13" s="63"/>
    </row>
    <row r="14" spans="1:4" ht="18" customHeight="1">
      <c r="A14" s="40" t="s">
        <v>397</v>
      </c>
      <c r="B14" s="40" t="s">
        <v>390</v>
      </c>
      <c r="C14" s="45">
        <v>12</v>
      </c>
      <c r="D14" s="63"/>
    </row>
    <row r="15" spans="1:4" ht="18" customHeight="1">
      <c r="A15" s="40" t="s">
        <v>150</v>
      </c>
      <c r="B15" s="40" t="s">
        <v>398</v>
      </c>
      <c r="C15" s="45">
        <v>45</v>
      </c>
      <c r="D15" s="63"/>
    </row>
    <row r="16" spans="1:4" ht="18" customHeight="1">
      <c r="A16" s="40" t="s">
        <v>399</v>
      </c>
      <c r="B16" s="40" t="s">
        <v>400</v>
      </c>
      <c r="C16" s="45">
        <v>45</v>
      </c>
      <c r="D16" s="63"/>
    </row>
    <row r="17" spans="1:4" ht="18" customHeight="1">
      <c r="A17" s="40"/>
      <c r="B17" s="55"/>
      <c r="C17" s="45"/>
      <c r="D17" s="48"/>
    </row>
    <row r="18" spans="1:4" ht="18" customHeight="1">
      <c r="A18" s="40"/>
      <c r="B18" s="55"/>
      <c r="C18" s="45"/>
      <c r="D18" s="48"/>
    </row>
    <row r="19" spans="1:4" ht="18" customHeight="1">
      <c r="A19" s="60"/>
      <c r="B19" s="60"/>
      <c r="C19" s="64"/>
      <c r="D19" s="60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53" t="s">
        <v>30</v>
      </c>
    </row>
    <row r="2" spans="1:12" ht="23.25" customHeight="1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7"/>
    </row>
    <row r="3" ht="26.25" customHeight="1">
      <c r="L3" s="58" t="s">
        <v>41</v>
      </c>
    </row>
    <row r="4" spans="1:12" ht="18" customHeight="1">
      <c r="A4" s="145" t="s">
        <v>401</v>
      </c>
      <c r="B4" s="145"/>
      <c r="C4" s="145"/>
      <c r="D4" s="145" t="s">
        <v>118</v>
      </c>
      <c r="E4" s="145" t="s">
        <v>402</v>
      </c>
      <c r="F4" s="145" t="s">
        <v>403</v>
      </c>
      <c r="G4" s="145" t="s">
        <v>404</v>
      </c>
      <c r="H4" s="145" t="s">
        <v>405</v>
      </c>
      <c r="I4" s="145" t="s">
        <v>406</v>
      </c>
      <c r="J4" s="145"/>
      <c r="K4" s="145" t="s">
        <v>407</v>
      </c>
      <c r="L4" s="146" t="s">
        <v>408</v>
      </c>
    </row>
    <row r="5" spans="1:12" ht="18" customHeight="1">
      <c r="A5" s="4" t="s">
        <v>409</v>
      </c>
      <c r="B5" s="4" t="s">
        <v>410</v>
      </c>
      <c r="C5" s="4" t="s">
        <v>411</v>
      </c>
      <c r="D5" s="145"/>
      <c r="E5" s="145"/>
      <c r="F5" s="145"/>
      <c r="G5" s="145"/>
      <c r="H5" s="145"/>
      <c r="I5" s="38" t="s">
        <v>409</v>
      </c>
      <c r="J5" s="38" t="s">
        <v>410</v>
      </c>
      <c r="K5" s="145"/>
      <c r="L5" s="146"/>
    </row>
    <row r="6" spans="1:12" ht="12.75" customHeight="1">
      <c r="A6" s="2" t="s">
        <v>132</v>
      </c>
      <c r="B6" s="2" t="s">
        <v>132</v>
      </c>
      <c r="C6" s="2" t="s">
        <v>132</v>
      </c>
      <c r="D6" s="2"/>
      <c r="E6" s="2"/>
      <c r="F6" s="2"/>
      <c r="G6" s="2" t="s">
        <v>132</v>
      </c>
      <c r="H6" s="2">
        <v>1</v>
      </c>
      <c r="I6" s="2" t="s">
        <v>132</v>
      </c>
      <c r="J6" s="2" t="s">
        <v>132</v>
      </c>
      <c r="K6" s="2">
        <v>2</v>
      </c>
      <c r="L6" s="2" t="s">
        <v>132</v>
      </c>
    </row>
    <row r="7" spans="1:12" ht="12.75" customHeight="1">
      <c r="A7" s="55"/>
      <c r="B7" s="55"/>
      <c r="C7" s="55"/>
      <c r="D7" s="55"/>
      <c r="E7" s="55"/>
      <c r="F7" s="55"/>
      <c r="G7" s="55"/>
      <c r="H7" s="48"/>
      <c r="I7" s="59"/>
      <c r="J7" s="59"/>
      <c r="K7" s="45"/>
      <c r="L7" s="60"/>
    </row>
    <row r="8" spans="1:12" ht="12.75" customHeight="1">
      <c r="A8" s="55"/>
      <c r="B8" s="55"/>
      <c r="C8" s="55"/>
      <c r="D8" s="55"/>
      <c r="E8" s="55"/>
      <c r="F8" s="55"/>
      <c r="G8" s="55"/>
      <c r="H8" s="48"/>
      <c r="I8" s="59"/>
      <c r="J8" s="59"/>
      <c r="K8" s="45"/>
      <c r="L8" s="60"/>
    </row>
    <row r="9" spans="1:12" ht="12.75" customHeight="1">
      <c r="A9" s="55"/>
      <c r="B9" s="55"/>
      <c r="C9" s="55"/>
      <c r="D9" s="55"/>
      <c r="E9" s="55"/>
      <c r="F9" s="55"/>
      <c r="G9" s="55"/>
      <c r="H9" s="48"/>
      <c r="I9" s="59"/>
      <c r="J9" s="59"/>
      <c r="K9" s="45"/>
      <c r="L9" s="60"/>
    </row>
    <row r="10" spans="1:13" ht="12.75" customHeight="1">
      <c r="A10" s="55"/>
      <c r="B10" s="55"/>
      <c r="C10" s="55"/>
      <c r="D10" s="55"/>
      <c r="E10" s="55"/>
      <c r="F10" s="55"/>
      <c r="G10" s="55"/>
      <c r="H10" s="48"/>
      <c r="I10" s="59"/>
      <c r="J10" s="59"/>
      <c r="K10" s="45"/>
      <c r="L10" s="60"/>
      <c r="M10" s="53"/>
    </row>
    <row r="11" spans="1:13" ht="12.75" customHeight="1">
      <c r="A11" s="55"/>
      <c r="B11" s="55"/>
      <c r="C11" s="55"/>
      <c r="D11" s="55"/>
      <c r="E11" s="55"/>
      <c r="F11" s="55"/>
      <c r="G11" s="55"/>
      <c r="H11" s="48"/>
      <c r="I11" s="59"/>
      <c r="J11" s="59"/>
      <c r="K11" s="45"/>
      <c r="L11" s="60"/>
      <c r="M11" s="53"/>
    </row>
    <row r="12" spans="1:13" ht="12.75" customHeight="1">
      <c r="A12" s="55"/>
      <c r="B12" s="55"/>
      <c r="C12" s="55"/>
      <c r="D12" s="55"/>
      <c r="E12" s="55"/>
      <c r="F12" s="55"/>
      <c r="G12" s="55"/>
      <c r="H12" s="48"/>
      <c r="I12" s="59"/>
      <c r="J12" s="59"/>
      <c r="K12" s="45"/>
      <c r="L12" s="60"/>
      <c r="M12" s="53"/>
    </row>
    <row r="13" spans="1:13" ht="12.75" customHeight="1">
      <c r="A13" s="55"/>
      <c r="B13" s="55"/>
      <c r="C13" s="55"/>
      <c r="D13" s="55"/>
      <c r="E13" s="55"/>
      <c r="F13" s="55"/>
      <c r="G13" s="55"/>
      <c r="H13" s="48"/>
      <c r="I13" s="59"/>
      <c r="J13" s="59"/>
      <c r="K13" s="45"/>
      <c r="L13" s="60"/>
      <c r="M13" s="53"/>
    </row>
    <row r="14" spans="1:12" ht="12.75" customHeight="1">
      <c r="A14" s="55"/>
      <c r="B14" s="55"/>
      <c r="C14" s="55"/>
      <c r="D14" s="55"/>
      <c r="E14" s="55"/>
      <c r="F14" s="55"/>
      <c r="G14" s="55"/>
      <c r="H14" s="48"/>
      <c r="I14" s="59"/>
      <c r="J14" s="59"/>
      <c r="K14" s="45"/>
      <c r="L14" s="60"/>
    </row>
    <row r="15" spans="1:12" ht="12.75" customHeight="1">
      <c r="A15" s="55"/>
      <c r="B15" s="55"/>
      <c r="C15" s="55"/>
      <c r="D15" s="55"/>
      <c r="E15" s="55"/>
      <c r="F15" s="55"/>
      <c r="G15" s="55"/>
      <c r="H15" s="48"/>
      <c r="I15" s="59"/>
      <c r="J15" s="59"/>
      <c r="K15" s="45"/>
      <c r="L15" s="60"/>
    </row>
    <row r="16" spans="1:12" ht="12.75" customHeight="1">
      <c r="A16" s="55"/>
      <c r="B16" s="55"/>
      <c r="C16" s="55"/>
      <c r="D16" s="55"/>
      <c r="E16" s="55"/>
      <c r="F16" s="55"/>
      <c r="G16" s="55"/>
      <c r="H16" s="48"/>
      <c r="I16" s="59"/>
      <c r="J16" s="59"/>
      <c r="K16" s="45"/>
      <c r="L16" s="60"/>
    </row>
    <row r="17" spans="1:12" ht="12.75" customHeight="1">
      <c r="A17" s="55"/>
      <c r="B17" s="56"/>
      <c r="C17" s="55"/>
      <c r="D17" s="55"/>
      <c r="E17" s="55"/>
      <c r="F17" s="55"/>
      <c r="G17" s="55"/>
      <c r="H17" s="48"/>
      <c r="I17" s="59"/>
      <c r="J17" s="59"/>
      <c r="K17" s="45"/>
      <c r="L17" s="60"/>
    </row>
    <row r="18" spans="1:12" ht="12.75" customHeight="1">
      <c r="A18" s="55"/>
      <c r="B18" s="55"/>
      <c r="C18" s="55"/>
      <c r="D18" s="55"/>
      <c r="E18" s="55"/>
      <c r="F18" s="55"/>
      <c r="G18" s="55"/>
      <c r="H18" s="48"/>
      <c r="I18" s="59"/>
      <c r="J18" s="59"/>
      <c r="K18" s="45"/>
      <c r="L18" s="60"/>
    </row>
    <row r="19" spans="1:12" ht="12.75" customHeight="1">
      <c r="A19" s="55"/>
      <c r="B19" s="55"/>
      <c r="C19" s="55"/>
      <c r="D19" s="55"/>
      <c r="E19" s="55"/>
      <c r="F19" s="55"/>
      <c r="G19" s="55"/>
      <c r="H19" s="48"/>
      <c r="I19" s="59"/>
      <c r="J19" s="59"/>
      <c r="K19" s="45"/>
      <c r="L19" s="60"/>
    </row>
    <row r="20" spans="1:12" ht="12.75" customHeight="1">
      <c r="A20" s="55"/>
      <c r="B20" s="55"/>
      <c r="C20" s="55"/>
      <c r="D20" s="55"/>
      <c r="E20" s="55"/>
      <c r="F20" s="55"/>
      <c r="G20" s="55"/>
      <c r="H20" s="48"/>
      <c r="I20" s="59"/>
      <c r="J20" s="59"/>
      <c r="K20" s="45"/>
      <c r="L20" s="60"/>
    </row>
    <row r="21" spans="1:12" ht="12.75" customHeight="1">
      <c r="A21" s="55"/>
      <c r="B21" s="55"/>
      <c r="C21" s="55"/>
      <c r="D21" s="55"/>
      <c r="E21" s="55"/>
      <c r="F21" s="55"/>
      <c r="G21" s="55"/>
      <c r="H21" s="48"/>
      <c r="I21" s="59"/>
      <c r="J21" s="59"/>
      <c r="K21" s="45"/>
      <c r="L21" s="60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zoomScalePageLayoutView="0" workbookViewId="0" topLeftCell="A1">
      <selection activeCell="AB13" sqref="AB13"/>
    </sheetView>
  </sheetViews>
  <sheetFormatPr defaultColWidth="9.16015625" defaultRowHeight="12.75" customHeight="1"/>
  <cols>
    <col min="1" max="1" width="7.33203125" style="0" customWidth="1"/>
    <col min="2" max="2" width="19.66015625" style="0" customWidth="1"/>
    <col min="3" max="20" width="7.33203125" style="0" customWidth="1"/>
    <col min="21" max="21" width="8.83203125" style="0" customWidth="1"/>
    <col min="22" max="29" width="7.33203125" style="0" customWidth="1"/>
  </cols>
  <sheetData>
    <row r="1" spans="1:20" ht="30" customHeight="1">
      <c r="A1" s="156" t="s">
        <v>412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9" ht="28.5" customHeight="1">
      <c r="A2" s="158" t="s">
        <v>413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spans="1:20" ht="22.5" customHeight="1">
      <c r="A3" s="159" t="s">
        <v>41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1:29" ht="22.5" customHeight="1">
      <c r="A4" s="146" t="s">
        <v>118</v>
      </c>
      <c r="B4" s="146" t="s">
        <v>119</v>
      </c>
      <c r="C4" s="160" t="s">
        <v>414</v>
      </c>
      <c r="D4" s="161"/>
      <c r="E4" s="161"/>
      <c r="F4" s="161"/>
      <c r="G4" s="161"/>
      <c r="H4" s="161"/>
      <c r="I4" s="161"/>
      <c r="J4" s="161"/>
      <c r="K4" s="161"/>
      <c r="L4" s="160" t="s">
        <v>415</v>
      </c>
      <c r="M4" s="161"/>
      <c r="N4" s="161"/>
      <c r="O4" s="161"/>
      <c r="P4" s="161"/>
      <c r="Q4" s="161"/>
      <c r="R4" s="161"/>
      <c r="S4" s="161"/>
      <c r="T4" s="161"/>
      <c r="U4" s="160" t="s">
        <v>416</v>
      </c>
      <c r="V4" s="161"/>
      <c r="W4" s="161"/>
      <c r="X4" s="161"/>
      <c r="Y4" s="161"/>
      <c r="Z4" s="161"/>
      <c r="AA4" s="161"/>
      <c r="AB4" s="161"/>
      <c r="AC4" s="161"/>
    </row>
    <row r="5" spans="1:29" ht="17.25" customHeight="1">
      <c r="A5" s="146"/>
      <c r="B5" s="146"/>
      <c r="C5" s="146" t="s">
        <v>122</v>
      </c>
      <c r="D5" s="153" t="s">
        <v>417</v>
      </c>
      <c r="E5" s="154"/>
      <c r="F5" s="154"/>
      <c r="G5" s="154"/>
      <c r="H5" s="154"/>
      <c r="I5" s="155"/>
      <c r="J5" s="145" t="s">
        <v>418</v>
      </c>
      <c r="K5" s="145" t="s">
        <v>419</v>
      </c>
      <c r="L5" s="146" t="s">
        <v>122</v>
      </c>
      <c r="M5" s="145" t="s">
        <v>417</v>
      </c>
      <c r="N5" s="145"/>
      <c r="O5" s="145"/>
      <c r="P5" s="145"/>
      <c r="Q5" s="145"/>
      <c r="R5" s="145"/>
      <c r="S5" s="145" t="s">
        <v>418</v>
      </c>
      <c r="T5" s="145" t="s">
        <v>419</v>
      </c>
      <c r="U5" s="146" t="s">
        <v>122</v>
      </c>
      <c r="V5" s="145" t="s">
        <v>417</v>
      </c>
      <c r="W5" s="145"/>
      <c r="X5" s="145"/>
      <c r="Y5" s="145"/>
      <c r="Z5" s="145"/>
      <c r="AA5" s="145"/>
      <c r="AB5" s="145" t="s">
        <v>418</v>
      </c>
      <c r="AC5" s="145" t="s">
        <v>419</v>
      </c>
    </row>
    <row r="6" spans="1:29" ht="23.25" customHeight="1">
      <c r="A6" s="146"/>
      <c r="B6" s="146"/>
      <c r="C6" s="146"/>
      <c r="D6" s="145" t="s">
        <v>130</v>
      </c>
      <c r="E6" s="145" t="s">
        <v>420</v>
      </c>
      <c r="F6" s="145" t="s">
        <v>421</v>
      </c>
      <c r="G6" s="145" t="s">
        <v>422</v>
      </c>
      <c r="H6" s="145"/>
      <c r="I6" s="145"/>
      <c r="J6" s="145"/>
      <c r="K6" s="145"/>
      <c r="L6" s="146"/>
      <c r="M6" s="145" t="s">
        <v>130</v>
      </c>
      <c r="N6" s="145" t="s">
        <v>420</v>
      </c>
      <c r="O6" s="145" t="s">
        <v>421</v>
      </c>
      <c r="P6" s="145" t="s">
        <v>422</v>
      </c>
      <c r="Q6" s="145"/>
      <c r="R6" s="145"/>
      <c r="S6" s="145"/>
      <c r="T6" s="145"/>
      <c r="U6" s="146"/>
      <c r="V6" s="145" t="s">
        <v>130</v>
      </c>
      <c r="W6" s="145" t="s">
        <v>420</v>
      </c>
      <c r="X6" s="145" t="s">
        <v>421</v>
      </c>
      <c r="Y6" s="145" t="s">
        <v>422</v>
      </c>
      <c r="Z6" s="145"/>
      <c r="AA6" s="145"/>
      <c r="AB6" s="145"/>
      <c r="AC6" s="145"/>
    </row>
    <row r="7" spans="1:29" ht="54.75" customHeight="1">
      <c r="A7" s="146"/>
      <c r="B7" s="146"/>
      <c r="C7" s="146"/>
      <c r="D7" s="145"/>
      <c r="E7" s="145"/>
      <c r="F7" s="145"/>
      <c r="G7" s="4" t="s">
        <v>130</v>
      </c>
      <c r="H7" s="39" t="s">
        <v>423</v>
      </c>
      <c r="I7" s="4" t="s">
        <v>424</v>
      </c>
      <c r="J7" s="145"/>
      <c r="K7" s="145"/>
      <c r="L7" s="146"/>
      <c r="M7" s="145"/>
      <c r="N7" s="145"/>
      <c r="O7" s="145"/>
      <c r="P7" s="4" t="s">
        <v>130</v>
      </c>
      <c r="Q7" s="4" t="s">
        <v>423</v>
      </c>
      <c r="R7" s="4" t="s">
        <v>424</v>
      </c>
      <c r="S7" s="145"/>
      <c r="T7" s="145"/>
      <c r="U7" s="146"/>
      <c r="V7" s="145"/>
      <c r="W7" s="145"/>
      <c r="X7" s="145"/>
      <c r="Y7" s="4" t="s">
        <v>130</v>
      </c>
      <c r="Z7" s="4" t="s">
        <v>423</v>
      </c>
      <c r="AA7" s="4" t="s">
        <v>424</v>
      </c>
      <c r="AB7" s="145"/>
      <c r="AC7" s="145"/>
    </row>
    <row r="8" spans="1:29" s="37" customFormat="1" ht="31.5" customHeight="1">
      <c r="A8" s="40"/>
      <c r="B8" s="41" t="s">
        <v>122</v>
      </c>
      <c r="C8" s="42">
        <v>6</v>
      </c>
      <c r="D8" s="42">
        <v>6</v>
      </c>
      <c r="E8" s="42">
        <v>0</v>
      </c>
      <c r="F8" s="42">
        <v>2</v>
      </c>
      <c r="G8" s="42">
        <v>4</v>
      </c>
      <c r="H8" s="42">
        <v>0</v>
      </c>
      <c r="I8" s="42">
        <v>4</v>
      </c>
      <c r="J8" s="49">
        <v>0</v>
      </c>
      <c r="K8" s="49">
        <v>0</v>
      </c>
      <c r="L8" s="42">
        <v>5</v>
      </c>
      <c r="M8" s="42">
        <v>5</v>
      </c>
      <c r="N8" s="42">
        <v>0</v>
      </c>
      <c r="O8" s="42">
        <v>1.5</v>
      </c>
      <c r="P8" s="42">
        <v>3.5</v>
      </c>
      <c r="Q8" s="42">
        <v>0</v>
      </c>
      <c r="R8" s="42">
        <v>3.5</v>
      </c>
      <c r="S8" s="48">
        <v>0</v>
      </c>
      <c r="T8" s="48">
        <v>0</v>
      </c>
      <c r="U8" s="43">
        <v>-1</v>
      </c>
      <c r="V8" s="51" t="s">
        <v>425</v>
      </c>
      <c r="W8" s="51" t="s">
        <v>426</v>
      </c>
      <c r="X8" s="51" t="s">
        <v>427</v>
      </c>
      <c r="Y8" s="51" t="s">
        <v>427</v>
      </c>
      <c r="Z8" s="51" t="s">
        <v>428</v>
      </c>
      <c r="AA8" s="51" t="s">
        <v>427</v>
      </c>
      <c r="AB8" s="51" t="s">
        <v>428</v>
      </c>
      <c r="AC8" s="43" t="s">
        <v>428</v>
      </c>
    </row>
    <row r="9" spans="1:29" s="37" customFormat="1" ht="31.5" customHeight="1">
      <c r="A9" s="40"/>
      <c r="B9" s="41" t="s">
        <v>133</v>
      </c>
      <c r="C9" s="42">
        <v>6</v>
      </c>
      <c r="D9" s="42">
        <v>6</v>
      </c>
      <c r="E9" s="42">
        <v>0</v>
      </c>
      <c r="F9" s="42">
        <v>2</v>
      </c>
      <c r="G9" s="42">
        <v>4</v>
      </c>
      <c r="H9" s="42">
        <v>0</v>
      </c>
      <c r="I9" s="42">
        <v>4</v>
      </c>
      <c r="J9" s="49">
        <v>0</v>
      </c>
      <c r="K9" s="49">
        <v>0</v>
      </c>
      <c r="L9" s="42">
        <v>5</v>
      </c>
      <c r="M9" s="42">
        <v>5</v>
      </c>
      <c r="N9" s="42">
        <v>0</v>
      </c>
      <c r="O9" s="42">
        <v>1.5</v>
      </c>
      <c r="P9" s="42">
        <v>3.5</v>
      </c>
      <c r="Q9" s="42">
        <v>0</v>
      </c>
      <c r="R9" s="42">
        <v>3.5</v>
      </c>
      <c r="S9" s="48">
        <v>0</v>
      </c>
      <c r="T9" s="48">
        <v>0</v>
      </c>
      <c r="U9" s="136">
        <f>L9-C9</f>
        <v>-1</v>
      </c>
      <c r="V9" s="136">
        <f aca="true" t="shared" si="0" ref="V9:AC9">M9-D9</f>
        <v>-1</v>
      </c>
      <c r="W9" s="136">
        <f t="shared" si="0"/>
        <v>0</v>
      </c>
      <c r="X9" s="136">
        <f t="shared" si="0"/>
        <v>-0.5</v>
      </c>
      <c r="Y9" s="136">
        <f t="shared" si="0"/>
        <v>-0.5</v>
      </c>
      <c r="Z9" s="136">
        <f t="shared" si="0"/>
        <v>0</v>
      </c>
      <c r="AA9" s="136">
        <f t="shared" si="0"/>
        <v>-0.5</v>
      </c>
      <c r="AB9" s="136">
        <f t="shared" si="0"/>
        <v>0</v>
      </c>
      <c r="AC9" s="136">
        <f t="shared" si="0"/>
        <v>0</v>
      </c>
    </row>
    <row r="10" spans="1:29" s="37" customFormat="1" ht="31.5" customHeight="1">
      <c r="A10" s="40" t="s">
        <v>134</v>
      </c>
      <c r="B10" s="41" t="s">
        <v>135</v>
      </c>
      <c r="C10" s="42">
        <v>2</v>
      </c>
      <c r="D10" s="42">
        <v>2</v>
      </c>
      <c r="E10" s="42">
        <v>0</v>
      </c>
      <c r="F10" s="42">
        <v>2</v>
      </c>
      <c r="G10" s="42">
        <v>0</v>
      </c>
      <c r="H10" s="42">
        <v>0</v>
      </c>
      <c r="I10" s="42">
        <v>0</v>
      </c>
      <c r="J10" s="49">
        <v>0</v>
      </c>
      <c r="K10" s="49">
        <v>0</v>
      </c>
      <c r="L10" s="42">
        <v>1.5</v>
      </c>
      <c r="M10" s="42">
        <v>1.5</v>
      </c>
      <c r="N10" s="42">
        <v>0</v>
      </c>
      <c r="O10" s="42">
        <v>1.5</v>
      </c>
      <c r="P10" s="42">
        <v>0</v>
      </c>
      <c r="Q10" s="42">
        <v>0</v>
      </c>
      <c r="R10" s="42">
        <v>0</v>
      </c>
      <c r="S10" s="48">
        <v>0</v>
      </c>
      <c r="T10" s="48">
        <v>0</v>
      </c>
      <c r="U10" s="136">
        <f>L10-C10</f>
        <v>-0.5</v>
      </c>
      <c r="V10" s="136">
        <f aca="true" t="shared" si="1" ref="V10:AC11">M10-D10</f>
        <v>-0.5</v>
      </c>
      <c r="W10" s="136">
        <f t="shared" si="1"/>
        <v>0</v>
      </c>
      <c r="X10" s="136">
        <f t="shared" si="1"/>
        <v>-0.5</v>
      </c>
      <c r="Y10" s="136">
        <f t="shared" si="1"/>
        <v>0</v>
      </c>
      <c r="Z10" s="136">
        <f t="shared" si="1"/>
        <v>0</v>
      </c>
      <c r="AA10" s="136">
        <f t="shared" si="1"/>
        <v>0</v>
      </c>
      <c r="AB10" s="136">
        <f t="shared" si="1"/>
        <v>0</v>
      </c>
      <c r="AC10" s="136">
        <f t="shared" si="1"/>
        <v>0</v>
      </c>
    </row>
    <row r="11" spans="1:29" s="37" customFormat="1" ht="31.5" customHeight="1">
      <c r="A11" s="40" t="s">
        <v>140</v>
      </c>
      <c r="B11" s="41" t="s">
        <v>141</v>
      </c>
      <c r="C11" s="42">
        <v>4</v>
      </c>
      <c r="D11" s="42">
        <v>4</v>
      </c>
      <c r="E11" s="42">
        <v>0</v>
      </c>
      <c r="F11" s="42">
        <v>0</v>
      </c>
      <c r="G11" s="42">
        <v>4</v>
      </c>
      <c r="H11" s="42">
        <v>0</v>
      </c>
      <c r="I11" s="42">
        <v>4</v>
      </c>
      <c r="J11" s="49">
        <v>0</v>
      </c>
      <c r="K11" s="49">
        <v>0</v>
      </c>
      <c r="L11" s="42">
        <v>3.5</v>
      </c>
      <c r="M11" s="42">
        <v>3.5</v>
      </c>
      <c r="N11" s="42">
        <v>0</v>
      </c>
      <c r="O11" s="42">
        <v>0</v>
      </c>
      <c r="P11" s="42">
        <v>3.5</v>
      </c>
      <c r="Q11" s="42">
        <v>0</v>
      </c>
      <c r="R11" s="42">
        <v>3.5</v>
      </c>
      <c r="S11" s="48">
        <v>0</v>
      </c>
      <c r="T11" s="48">
        <v>0</v>
      </c>
      <c r="U11" s="136">
        <f>L11-C11</f>
        <v>-0.5</v>
      </c>
      <c r="V11" s="136">
        <f t="shared" si="1"/>
        <v>-0.5</v>
      </c>
      <c r="W11" s="136">
        <f t="shared" si="1"/>
        <v>0</v>
      </c>
      <c r="X11" s="136">
        <f t="shared" si="1"/>
        <v>0</v>
      </c>
      <c r="Y11" s="136">
        <f t="shared" si="1"/>
        <v>-0.5</v>
      </c>
      <c r="Z11" s="136">
        <f t="shared" si="1"/>
        <v>0</v>
      </c>
      <c r="AA11" s="136">
        <f t="shared" si="1"/>
        <v>-0.5</v>
      </c>
      <c r="AB11" s="136">
        <f t="shared" si="1"/>
        <v>0</v>
      </c>
      <c r="AC11" s="136">
        <f t="shared" si="1"/>
        <v>0</v>
      </c>
    </row>
    <row r="12" spans="1:29" s="37" customFormat="1" ht="18.75" customHeight="1">
      <c r="A12" s="43"/>
      <c r="B12" s="44"/>
      <c r="C12" s="45"/>
      <c r="D12" s="46"/>
      <c r="E12" s="47"/>
      <c r="F12" s="47"/>
      <c r="G12" s="45"/>
      <c r="H12" s="48"/>
      <c r="I12" s="45"/>
      <c r="J12" s="48"/>
      <c r="K12" s="43"/>
      <c r="L12" s="46"/>
      <c r="M12" s="46"/>
      <c r="N12" s="47"/>
      <c r="O12" s="47"/>
      <c r="P12" s="46"/>
      <c r="Q12" s="47"/>
      <c r="R12" s="46"/>
      <c r="S12" s="47"/>
      <c r="T12" s="47"/>
      <c r="U12" s="46"/>
      <c r="V12" s="47"/>
      <c r="W12" s="47"/>
      <c r="X12" s="47"/>
      <c r="Y12" s="46"/>
      <c r="Z12" s="47"/>
      <c r="AA12" s="46"/>
      <c r="AB12" s="47"/>
      <c r="AC12" s="47"/>
    </row>
    <row r="13" spans="1:29" s="37" customFormat="1" ht="18.75" customHeight="1">
      <c r="A13" s="43"/>
      <c r="B13" s="44"/>
      <c r="C13" s="45"/>
      <c r="D13" s="46"/>
      <c r="E13" s="47"/>
      <c r="F13" s="47"/>
      <c r="G13" s="45"/>
      <c r="H13" s="48"/>
      <c r="I13" s="45"/>
      <c r="J13" s="48"/>
      <c r="K13" s="43"/>
      <c r="L13" s="46"/>
      <c r="M13" s="46"/>
      <c r="N13" s="47"/>
      <c r="O13" s="47"/>
      <c r="P13" s="46"/>
      <c r="Q13" s="47"/>
      <c r="R13" s="46"/>
      <c r="S13" s="47"/>
      <c r="T13" s="47"/>
      <c r="U13" s="46"/>
      <c r="V13" s="47"/>
      <c r="W13" s="47"/>
      <c r="X13" s="47"/>
      <c r="Y13" s="46"/>
      <c r="Z13" s="47"/>
      <c r="AA13" s="46"/>
      <c r="AB13" s="47"/>
      <c r="AC13" s="47"/>
    </row>
    <row r="14" spans="1:29" s="37" customFormat="1" ht="18.75" customHeight="1">
      <c r="A14" s="43"/>
      <c r="B14" s="44"/>
      <c r="C14" s="45"/>
      <c r="D14" s="46"/>
      <c r="E14" s="47"/>
      <c r="F14" s="47"/>
      <c r="G14" s="45"/>
      <c r="H14" s="48"/>
      <c r="I14" s="45"/>
      <c r="J14" s="48"/>
      <c r="K14" s="43"/>
      <c r="L14" s="46"/>
      <c r="M14" s="46"/>
      <c r="N14" s="47"/>
      <c r="O14" s="47"/>
      <c r="P14" s="46"/>
      <c r="Q14" s="47"/>
      <c r="R14" s="46"/>
      <c r="S14" s="47"/>
      <c r="T14" s="47"/>
      <c r="U14" s="46"/>
      <c r="V14" s="47"/>
      <c r="W14" s="47"/>
      <c r="X14" s="47"/>
      <c r="Y14" s="46"/>
      <c r="Z14" s="47"/>
      <c r="AA14" s="46"/>
      <c r="AB14" s="47"/>
      <c r="AC14" s="47"/>
    </row>
    <row r="15" spans="1:29" s="37" customFormat="1" ht="18.75" customHeight="1">
      <c r="A15" s="43"/>
      <c r="B15" s="44"/>
      <c r="C15" s="45"/>
      <c r="D15" s="46"/>
      <c r="E15" s="47"/>
      <c r="F15" s="47"/>
      <c r="G15" s="45"/>
      <c r="H15" s="48"/>
      <c r="I15" s="45"/>
      <c r="J15" s="48"/>
      <c r="K15" s="43"/>
      <c r="L15" s="46"/>
      <c r="M15" s="46"/>
      <c r="N15" s="47"/>
      <c r="O15" s="47"/>
      <c r="P15" s="46"/>
      <c r="Q15" s="47"/>
      <c r="R15" s="46"/>
      <c r="S15" s="47"/>
      <c r="T15" s="47"/>
      <c r="U15" s="46"/>
      <c r="V15" s="47"/>
      <c r="W15" s="47"/>
      <c r="X15" s="47"/>
      <c r="Y15" s="46"/>
      <c r="Z15" s="47"/>
      <c r="AA15" s="46"/>
      <c r="AB15" s="47"/>
      <c r="AC15" s="47"/>
    </row>
    <row r="16" spans="1:29" s="37" customFormat="1" ht="18" customHeight="1">
      <c r="A16" s="43"/>
      <c r="B16" s="5"/>
      <c r="C16" s="45"/>
      <c r="D16" s="46"/>
      <c r="E16" s="47"/>
      <c r="F16" s="47"/>
      <c r="G16" s="45"/>
      <c r="H16" s="47"/>
      <c r="I16" s="50"/>
      <c r="J16" s="47"/>
      <c r="K16" s="47"/>
      <c r="L16" s="46"/>
      <c r="M16" s="46"/>
      <c r="N16" s="47"/>
      <c r="O16" s="47"/>
      <c r="P16" s="47"/>
      <c r="Q16" s="47"/>
      <c r="R16" s="47"/>
      <c r="S16" s="47"/>
      <c r="T16" s="47"/>
      <c r="U16" s="46"/>
      <c r="V16" s="47"/>
      <c r="W16" s="47"/>
      <c r="X16" s="47"/>
      <c r="Y16" s="46"/>
      <c r="Z16" s="47"/>
      <c r="AA16" s="46"/>
      <c r="AB16" s="47"/>
      <c r="AC16" s="47"/>
    </row>
  </sheetData>
  <sheetProtection/>
  <mergeCells count="32">
    <mergeCell ref="A1:T1"/>
    <mergeCell ref="A2:AC2"/>
    <mergeCell ref="A3:T3"/>
    <mergeCell ref="C4:K4"/>
    <mergeCell ref="L4:T4"/>
    <mergeCell ref="U4:AC4"/>
    <mergeCell ref="A4:A7"/>
    <mergeCell ref="B4:B7"/>
    <mergeCell ref="C5:C7"/>
    <mergeCell ref="K5:K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" right="0.16" top="0.7900000000000001" bottom="0.7900000000000001" header="0.51" footer="0.51"/>
  <pageSetup fitToHeight="1000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F39" sqref="F39"/>
    </sheetView>
  </sheetViews>
  <sheetFormatPr defaultColWidth="9.16015625" defaultRowHeight="12.75" customHeight="1"/>
  <cols>
    <col min="1" max="3" width="11.66015625" style="0" customWidth="1"/>
    <col min="4" max="4" width="38.66015625" style="0" customWidth="1"/>
    <col min="5" max="5" width="27.83203125" style="0" customWidth="1"/>
  </cols>
  <sheetData>
    <row r="1" spans="1:5" ht="12.75" customHeight="1">
      <c r="A1" s="17" t="s">
        <v>34</v>
      </c>
      <c r="B1" s="26"/>
      <c r="C1" s="26"/>
      <c r="D1" s="26"/>
      <c r="E1" s="27"/>
    </row>
    <row r="2" spans="1:5" ht="18.75" customHeight="1">
      <c r="A2" s="165" t="s">
        <v>35</v>
      </c>
      <c r="B2" s="165"/>
      <c r="C2" s="165"/>
      <c r="D2" s="165"/>
      <c r="E2" s="165"/>
    </row>
    <row r="3" spans="1:5" ht="12.75" customHeight="1">
      <c r="A3" s="166"/>
      <c r="B3" s="166"/>
      <c r="C3" s="166"/>
      <c r="D3" s="166"/>
      <c r="E3" s="166"/>
    </row>
    <row r="4" spans="1:5" ht="3" customHeight="1">
      <c r="A4" s="28"/>
      <c r="B4" s="29"/>
      <c r="C4" s="30"/>
      <c r="D4" s="30"/>
      <c r="E4" s="27"/>
    </row>
    <row r="5" spans="1:5" ht="21" customHeight="1">
      <c r="A5" s="162" t="s">
        <v>429</v>
      </c>
      <c r="B5" s="162"/>
      <c r="C5" s="162"/>
      <c r="D5" s="162" t="s">
        <v>430</v>
      </c>
      <c r="E5" s="162"/>
    </row>
    <row r="6" spans="1:5" ht="21" customHeight="1">
      <c r="A6" s="162" t="s">
        <v>431</v>
      </c>
      <c r="B6" s="162"/>
      <c r="C6" s="162"/>
      <c r="D6" s="162" t="s">
        <v>432</v>
      </c>
      <c r="E6" s="162"/>
    </row>
    <row r="7" spans="1:5" ht="21" customHeight="1">
      <c r="A7" s="162" t="s">
        <v>433</v>
      </c>
      <c r="B7" s="163"/>
      <c r="C7" s="163"/>
      <c r="D7" s="22" t="s">
        <v>434</v>
      </c>
      <c r="E7" s="24">
        <v>100</v>
      </c>
    </row>
    <row r="8" spans="1:5" ht="21" customHeight="1">
      <c r="A8" s="163"/>
      <c r="B8" s="163"/>
      <c r="C8" s="163"/>
      <c r="D8" s="22" t="s">
        <v>435</v>
      </c>
      <c r="E8" s="24">
        <v>100</v>
      </c>
    </row>
    <row r="9" spans="1:5" ht="21" customHeight="1">
      <c r="A9" s="163"/>
      <c r="B9" s="163"/>
      <c r="C9" s="163"/>
      <c r="D9" s="22" t="s">
        <v>436</v>
      </c>
      <c r="E9" s="22"/>
    </row>
    <row r="10" spans="1:5" ht="21" customHeight="1">
      <c r="A10" s="162" t="s">
        <v>437</v>
      </c>
      <c r="B10" s="162" t="s">
        <v>438</v>
      </c>
      <c r="C10" s="162"/>
      <c r="D10" s="162"/>
      <c r="E10" s="162"/>
    </row>
    <row r="11" spans="1:5" ht="60.75" customHeight="1">
      <c r="A11" s="162"/>
      <c r="B11" s="164" t="s">
        <v>439</v>
      </c>
      <c r="C11" s="164"/>
      <c r="D11" s="164"/>
      <c r="E11" s="164"/>
    </row>
    <row r="12" spans="1:5" ht="21" customHeight="1">
      <c r="A12" s="162" t="s">
        <v>440</v>
      </c>
      <c r="B12" s="31" t="s">
        <v>441</v>
      </c>
      <c r="C12" s="19" t="s">
        <v>442</v>
      </c>
      <c r="D12" s="19" t="s">
        <v>443</v>
      </c>
      <c r="E12" s="19" t="s">
        <v>444</v>
      </c>
    </row>
    <row r="13" spans="1:5" ht="21" customHeight="1">
      <c r="A13" s="162"/>
      <c r="B13" s="162" t="s">
        <v>445</v>
      </c>
      <c r="C13" s="162" t="s">
        <v>446</v>
      </c>
      <c r="D13" s="20" t="s">
        <v>447</v>
      </c>
      <c r="E13" s="23">
        <v>178</v>
      </c>
    </row>
    <row r="14" spans="1:5" ht="21" customHeight="1">
      <c r="A14" s="162"/>
      <c r="B14" s="162"/>
      <c r="C14" s="162"/>
      <c r="D14" s="20" t="s">
        <v>448</v>
      </c>
      <c r="E14" s="23">
        <v>3434</v>
      </c>
    </row>
    <row r="15" spans="1:5" ht="21" customHeight="1">
      <c r="A15" s="162"/>
      <c r="B15" s="162"/>
      <c r="C15" s="162"/>
      <c r="D15" s="20" t="s">
        <v>449</v>
      </c>
      <c r="E15" s="23">
        <v>44492</v>
      </c>
    </row>
    <row r="16" spans="1:5" ht="21" customHeight="1">
      <c r="A16" s="162"/>
      <c r="B16" s="162"/>
      <c r="C16" s="162" t="s">
        <v>450</v>
      </c>
      <c r="D16" s="20" t="s">
        <v>451</v>
      </c>
      <c r="E16" s="32">
        <v>0.99</v>
      </c>
    </row>
    <row r="17" spans="1:5" ht="21" customHeight="1">
      <c r="A17" s="162"/>
      <c r="B17" s="162"/>
      <c r="C17" s="162"/>
      <c r="D17" s="20" t="s">
        <v>452</v>
      </c>
      <c r="E17" s="33" t="s">
        <v>453</v>
      </c>
    </row>
    <row r="18" spans="1:5" ht="21" customHeight="1">
      <c r="A18" s="162"/>
      <c r="B18" s="162"/>
      <c r="C18" s="162"/>
      <c r="D18" s="20" t="s">
        <v>454</v>
      </c>
      <c r="E18" s="34" t="s">
        <v>455</v>
      </c>
    </row>
    <row r="19" spans="1:5" ht="21" customHeight="1">
      <c r="A19" s="162"/>
      <c r="B19" s="162"/>
      <c r="C19" s="162" t="s">
        <v>456</v>
      </c>
      <c r="D19" s="20" t="s">
        <v>457</v>
      </c>
      <c r="E19" s="35">
        <v>43466</v>
      </c>
    </row>
    <row r="20" spans="1:5" ht="21" customHeight="1">
      <c r="A20" s="162"/>
      <c r="B20" s="162"/>
      <c r="C20" s="162"/>
      <c r="D20" s="20" t="s">
        <v>458</v>
      </c>
      <c r="E20" s="35">
        <v>43830</v>
      </c>
    </row>
    <row r="21" spans="1:5" ht="21" customHeight="1">
      <c r="A21" s="162"/>
      <c r="B21" s="162"/>
      <c r="C21" s="162" t="s">
        <v>459</v>
      </c>
      <c r="D21" s="20" t="s">
        <v>460</v>
      </c>
      <c r="E21" s="23" t="s">
        <v>461</v>
      </c>
    </row>
    <row r="22" spans="1:5" ht="21" customHeight="1">
      <c r="A22" s="162"/>
      <c r="B22" s="162"/>
      <c r="C22" s="162"/>
      <c r="D22" s="20" t="s">
        <v>462</v>
      </c>
      <c r="E22" s="23" t="s">
        <v>461</v>
      </c>
    </row>
    <row r="23" spans="1:5" ht="21" customHeight="1">
      <c r="A23" s="162"/>
      <c r="B23" s="162"/>
      <c r="C23" s="162"/>
      <c r="D23" s="20" t="s">
        <v>463</v>
      </c>
      <c r="E23" s="23" t="s">
        <v>464</v>
      </c>
    </row>
    <row r="24" spans="1:5" ht="21" customHeight="1">
      <c r="A24" s="162"/>
      <c r="B24" s="162"/>
      <c r="C24" s="162"/>
      <c r="D24" s="20" t="s">
        <v>465</v>
      </c>
      <c r="E24" s="23" t="s">
        <v>466</v>
      </c>
    </row>
    <row r="25" spans="1:5" ht="21" customHeight="1">
      <c r="A25" s="162"/>
      <c r="B25" s="162"/>
      <c r="C25" s="162"/>
      <c r="D25" s="20" t="s">
        <v>467</v>
      </c>
      <c r="E25" s="23" t="s">
        <v>468</v>
      </c>
    </row>
    <row r="26" spans="1:5" ht="21" customHeight="1">
      <c r="A26" s="162"/>
      <c r="B26" s="162" t="s">
        <v>469</v>
      </c>
      <c r="C26" s="162" t="s">
        <v>470</v>
      </c>
      <c r="D26" s="20" t="s">
        <v>471</v>
      </c>
      <c r="E26" s="23">
        <v>6657</v>
      </c>
    </row>
    <row r="27" spans="1:5" ht="21" customHeight="1">
      <c r="A27" s="162"/>
      <c r="B27" s="162"/>
      <c r="C27" s="162"/>
      <c r="D27" s="20" t="s">
        <v>472</v>
      </c>
      <c r="E27" s="23">
        <v>27898</v>
      </c>
    </row>
    <row r="28" spans="1:5" ht="21" customHeight="1">
      <c r="A28" s="162"/>
      <c r="B28" s="162"/>
      <c r="C28" s="162"/>
      <c r="D28" s="20" t="s">
        <v>473</v>
      </c>
      <c r="E28" s="32">
        <v>0.95</v>
      </c>
    </row>
    <row r="29" spans="1:5" ht="21" customHeight="1">
      <c r="A29" s="162"/>
      <c r="B29" s="162"/>
      <c r="C29" s="162" t="s">
        <v>474</v>
      </c>
      <c r="D29" s="20" t="s">
        <v>475</v>
      </c>
      <c r="E29" s="20" t="s">
        <v>476</v>
      </c>
    </row>
    <row r="30" spans="1:5" ht="21" customHeight="1">
      <c r="A30" s="162"/>
      <c r="B30" s="162"/>
      <c r="C30" s="162"/>
      <c r="D30" s="20" t="s">
        <v>477</v>
      </c>
      <c r="E30" s="20" t="s">
        <v>476</v>
      </c>
    </row>
    <row r="31" spans="1:5" ht="21" customHeight="1">
      <c r="A31" s="162"/>
      <c r="B31" s="162"/>
      <c r="C31" s="162"/>
      <c r="D31" s="20" t="s">
        <v>478</v>
      </c>
      <c r="E31" s="20" t="s">
        <v>476</v>
      </c>
    </row>
    <row r="32" spans="1:5" ht="21" customHeight="1">
      <c r="A32" s="162"/>
      <c r="B32" s="162" t="s">
        <v>479</v>
      </c>
      <c r="C32" s="162" t="s">
        <v>480</v>
      </c>
      <c r="D32" s="20" t="s">
        <v>481</v>
      </c>
      <c r="E32" s="36" t="s">
        <v>482</v>
      </c>
    </row>
    <row r="33" spans="1:5" ht="21" customHeight="1">
      <c r="A33" s="162"/>
      <c r="B33" s="162"/>
      <c r="C33" s="162"/>
      <c r="D33" s="20" t="s">
        <v>483</v>
      </c>
      <c r="E33" s="36" t="s">
        <v>484</v>
      </c>
    </row>
    <row r="34" spans="1:5" ht="21" customHeight="1">
      <c r="A34" s="162"/>
      <c r="B34" s="162"/>
      <c r="C34" s="162"/>
      <c r="D34" s="20" t="s">
        <v>485</v>
      </c>
      <c r="E34" s="36" t="s">
        <v>482</v>
      </c>
    </row>
  </sheetData>
  <sheetProtection/>
  <mergeCells count="21">
    <mergeCell ref="D6:E6"/>
    <mergeCell ref="B26:B31"/>
    <mergeCell ref="B32:B34"/>
    <mergeCell ref="C13:C15"/>
    <mergeCell ref="C16:C18"/>
    <mergeCell ref="C19:C20"/>
    <mergeCell ref="A2:E2"/>
    <mergeCell ref="A3:E3"/>
    <mergeCell ref="A5:C5"/>
    <mergeCell ref="D5:E5"/>
    <mergeCell ref="A6:C6"/>
    <mergeCell ref="C21:C25"/>
    <mergeCell ref="C26:C28"/>
    <mergeCell ref="C29:C31"/>
    <mergeCell ref="C32:C34"/>
    <mergeCell ref="A7:C9"/>
    <mergeCell ref="B10:E10"/>
    <mergeCell ref="B11:E11"/>
    <mergeCell ref="A10:A11"/>
    <mergeCell ref="A12:A34"/>
    <mergeCell ref="B13:B25"/>
  </mergeCells>
  <printOptions horizontalCentered="1"/>
  <pageMargins left="0.5118055555555555" right="0.39305555555555555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J21" sqref="J21"/>
    </sheetView>
  </sheetViews>
  <sheetFormatPr defaultColWidth="9.16015625" defaultRowHeight="12.75" customHeight="1"/>
  <cols>
    <col min="1" max="4" width="8.5" style="0" customWidth="1"/>
    <col min="5" max="5" width="11.83203125" style="0" customWidth="1"/>
    <col min="6" max="6" width="37.16015625" style="0" customWidth="1"/>
    <col min="7" max="7" width="13" style="0" customWidth="1"/>
    <col min="8" max="8" width="9.16015625" style="0" customWidth="1"/>
  </cols>
  <sheetData>
    <row r="1" spans="1:8" ht="12.75" customHeight="1">
      <c r="A1" s="17" t="s">
        <v>36</v>
      </c>
      <c r="B1" s="18"/>
      <c r="C1" s="18"/>
      <c r="D1" s="18"/>
      <c r="E1" s="17"/>
      <c r="F1" s="17"/>
      <c r="G1" s="17"/>
      <c r="H1" s="17"/>
    </row>
    <row r="2" spans="1:8" ht="20.25" customHeight="1">
      <c r="A2" s="165" t="s">
        <v>37</v>
      </c>
      <c r="B2" s="165"/>
      <c r="C2" s="165"/>
      <c r="D2" s="165"/>
      <c r="E2" s="165"/>
      <c r="F2" s="165"/>
      <c r="G2" s="165"/>
      <c r="H2" s="165"/>
    </row>
    <row r="3" spans="1:8" ht="12.75" customHeight="1">
      <c r="A3" s="166"/>
      <c r="B3" s="166"/>
      <c r="C3" s="166"/>
      <c r="D3" s="166"/>
      <c r="E3" s="166"/>
      <c r="F3" s="166"/>
      <c r="G3" s="166"/>
      <c r="H3" s="166"/>
    </row>
    <row r="4" spans="1:8" ht="12.75" customHeight="1">
      <c r="A4" s="17"/>
      <c r="B4" s="17"/>
      <c r="C4" s="17"/>
      <c r="D4" s="17"/>
      <c r="E4" s="17"/>
      <c r="F4" s="17"/>
      <c r="G4" s="17"/>
      <c r="H4" s="17"/>
    </row>
    <row r="5" spans="1:8" ht="18.75" customHeight="1">
      <c r="A5" s="162" t="s">
        <v>486</v>
      </c>
      <c r="B5" s="162"/>
      <c r="C5" s="162"/>
      <c r="D5" s="162" t="s">
        <v>432</v>
      </c>
      <c r="E5" s="162"/>
      <c r="F5" s="162"/>
      <c r="G5" s="162"/>
      <c r="H5" s="162"/>
    </row>
    <row r="6" spans="1:8" ht="18.75" customHeight="1">
      <c r="A6" s="162" t="s">
        <v>487</v>
      </c>
      <c r="B6" s="162" t="s">
        <v>488</v>
      </c>
      <c r="C6" s="162"/>
      <c r="D6" s="162" t="s">
        <v>489</v>
      </c>
      <c r="E6" s="162"/>
      <c r="F6" s="162" t="s">
        <v>490</v>
      </c>
      <c r="G6" s="162"/>
      <c r="H6" s="162"/>
    </row>
    <row r="7" spans="1:8" ht="18.75" customHeight="1">
      <c r="A7" s="162"/>
      <c r="B7" s="162"/>
      <c r="C7" s="162"/>
      <c r="D7" s="162"/>
      <c r="E7" s="162"/>
      <c r="F7" s="19" t="s">
        <v>491</v>
      </c>
      <c r="G7" s="19" t="s">
        <v>492</v>
      </c>
      <c r="H7" s="19" t="s">
        <v>493</v>
      </c>
    </row>
    <row r="8" spans="1:8" ht="18.75" customHeight="1">
      <c r="A8" s="162"/>
      <c r="B8" s="169" t="s">
        <v>494</v>
      </c>
      <c r="C8" s="169"/>
      <c r="D8" s="169" t="s">
        <v>185</v>
      </c>
      <c r="E8" s="169"/>
      <c r="F8" s="21">
        <v>23716</v>
      </c>
      <c r="G8" s="21">
        <v>23716</v>
      </c>
      <c r="H8" s="22"/>
    </row>
    <row r="9" spans="1:8" ht="18.75" customHeight="1">
      <c r="A9" s="162"/>
      <c r="B9" s="169" t="s">
        <v>495</v>
      </c>
      <c r="C9" s="169"/>
      <c r="D9" s="169" t="s">
        <v>211</v>
      </c>
      <c r="E9" s="169"/>
      <c r="F9" s="21">
        <v>38</v>
      </c>
      <c r="G9" s="21">
        <v>38</v>
      </c>
      <c r="H9" s="22"/>
    </row>
    <row r="10" spans="1:8" ht="18.75" customHeight="1">
      <c r="A10" s="162"/>
      <c r="B10" s="169" t="s">
        <v>496</v>
      </c>
      <c r="C10" s="169"/>
      <c r="D10" s="169" t="s">
        <v>497</v>
      </c>
      <c r="E10" s="169"/>
      <c r="F10" s="21">
        <v>68</v>
      </c>
      <c r="G10" s="21">
        <v>68</v>
      </c>
      <c r="H10" s="22"/>
    </row>
    <row r="11" spans="1:8" ht="33.75" customHeight="1">
      <c r="A11" s="162"/>
      <c r="B11" s="169" t="s">
        <v>498</v>
      </c>
      <c r="C11" s="169"/>
      <c r="D11" s="169" t="s">
        <v>499</v>
      </c>
      <c r="E11" s="169"/>
      <c r="F11" s="21">
        <v>8319</v>
      </c>
      <c r="G11" s="21">
        <v>8319</v>
      </c>
      <c r="H11" s="22"/>
    </row>
    <row r="12" spans="1:8" ht="24" customHeight="1">
      <c r="A12" s="162"/>
      <c r="B12" s="162" t="s">
        <v>500</v>
      </c>
      <c r="C12" s="162"/>
      <c r="D12" s="162"/>
      <c r="E12" s="162"/>
      <c r="F12" s="21">
        <v>32141</v>
      </c>
      <c r="G12" s="21">
        <v>32141</v>
      </c>
      <c r="H12" s="22"/>
    </row>
    <row r="13" spans="1:8" ht="78.75" customHeight="1">
      <c r="A13" s="19" t="s">
        <v>501</v>
      </c>
      <c r="B13" s="164" t="s">
        <v>502</v>
      </c>
      <c r="C13" s="164"/>
      <c r="D13" s="164"/>
      <c r="E13" s="164"/>
      <c r="F13" s="164"/>
      <c r="G13" s="164"/>
      <c r="H13" s="164"/>
    </row>
    <row r="14" spans="1:8" ht="18.75" customHeight="1">
      <c r="A14" s="162" t="s">
        <v>503</v>
      </c>
      <c r="B14" s="19" t="s">
        <v>504</v>
      </c>
      <c r="C14" s="162" t="s">
        <v>442</v>
      </c>
      <c r="D14" s="162"/>
      <c r="E14" s="162" t="s">
        <v>443</v>
      </c>
      <c r="F14" s="162"/>
      <c r="G14" s="162" t="s">
        <v>444</v>
      </c>
      <c r="H14" s="162"/>
    </row>
    <row r="15" spans="1:8" ht="18.75" customHeight="1">
      <c r="A15" s="162"/>
      <c r="B15" s="162" t="s">
        <v>505</v>
      </c>
      <c r="C15" s="162" t="s">
        <v>446</v>
      </c>
      <c r="D15" s="162"/>
      <c r="E15" s="169" t="s">
        <v>447</v>
      </c>
      <c r="F15" s="169"/>
      <c r="G15" s="175">
        <v>178</v>
      </c>
      <c r="H15" s="175"/>
    </row>
    <row r="16" spans="1:8" ht="18.75" customHeight="1">
      <c r="A16" s="162"/>
      <c r="B16" s="162"/>
      <c r="C16" s="162"/>
      <c r="D16" s="162"/>
      <c r="E16" s="169" t="s">
        <v>448</v>
      </c>
      <c r="F16" s="169"/>
      <c r="G16" s="175">
        <v>3434</v>
      </c>
      <c r="H16" s="175"/>
    </row>
    <row r="17" spans="1:8" ht="18.75" customHeight="1">
      <c r="A17" s="162"/>
      <c r="B17" s="162"/>
      <c r="C17" s="162"/>
      <c r="D17" s="162"/>
      <c r="E17" s="169" t="s">
        <v>449</v>
      </c>
      <c r="F17" s="169"/>
      <c r="G17" s="175">
        <v>44492</v>
      </c>
      <c r="H17" s="175"/>
    </row>
    <row r="18" spans="1:8" ht="18.75" customHeight="1">
      <c r="A18" s="162"/>
      <c r="B18" s="162"/>
      <c r="C18" s="162" t="s">
        <v>450</v>
      </c>
      <c r="D18" s="162"/>
      <c r="E18" s="162" t="s">
        <v>451</v>
      </c>
      <c r="F18" s="162"/>
      <c r="G18" s="162">
        <v>0.99</v>
      </c>
      <c r="H18" s="162"/>
    </row>
    <row r="19" spans="1:8" ht="18.75" customHeight="1">
      <c r="A19" s="162"/>
      <c r="B19" s="162"/>
      <c r="C19" s="162"/>
      <c r="D19" s="162"/>
      <c r="E19" s="162" t="s">
        <v>452</v>
      </c>
      <c r="F19" s="162"/>
      <c r="G19" s="173" t="s">
        <v>506</v>
      </c>
      <c r="H19" s="173"/>
    </row>
    <row r="20" spans="1:8" ht="16.5" customHeight="1">
      <c r="A20" s="162"/>
      <c r="B20" s="162"/>
      <c r="C20" s="162"/>
      <c r="D20" s="162"/>
      <c r="E20" s="162" t="s">
        <v>454</v>
      </c>
      <c r="F20" s="174"/>
      <c r="G20" s="162" t="s">
        <v>507</v>
      </c>
      <c r="H20" s="162"/>
    </row>
    <row r="21" spans="1:8" ht="16.5" customHeight="1">
      <c r="A21" s="162"/>
      <c r="B21" s="162"/>
      <c r="C21" s="162" t="s">
        <v>456</v>
      </c>
      <c r="D21" s="162"/>
      <c r="E21" s="162" t="s">
        <v>457</v>
      </c>
      <c r="F21" s="174"/>
      <c r="G21" s="171">
        <v>43466</v>
      </c>
      <c r="H21" s="172"/>
    </row>
    <row r="22" spans="1:8" ht="16.5" customHeight="1">
      <c r="A22" s="162"/>
      <c r="B22" s="162"/>
      <c r="C22" s="162"/>
      <c r="D22" s="162"/>
      <c r="E22" s="162" t="s">
        <v>458</v>
      </c>
      <c r="F22" s="162"/>
      <c r="G22" s="171">
        <v>43830</v>
      </c>
      <c r="H22" s="172"/>
    </row>
    <row r="23" spans="1:8" ht="16.5" customHeight="1">
      <c r="A23" s="162"/>
      <c r="B23" s="162"/>
      <c r="C23" s="162" t="s">
        <v>459</v>
      </c>
      <c r="D23" s="162"/>
      <c r="E23" s="162" t="s">
        <v>508</v>
      </c>
      <c r="F23" s="162"/>
      <c r="G23" s="170" t="s">
        <v>509</v>
      </c>
      <c r="H23" s="162"/>
    </row>
    <row r="24" spans="1:8" ht="16.5" customHeight="1">
      <c r="A24" s="162"/>
      <c r="B24" s="162"/>
      <c r="C24" s="162"/>
      <c r="D24" s="162"/>
      <c r="E24" s="162" t="s">
        <v>510</v>
      </c>
      <c r="F24" s="162"/>
      <c r="G24" s="170" t="s">
        <v>511</v>
      </c>
      <c r="H24" s="162"/>
    </row>
    <row r="25" spans="1:8" ht="16.5" customHeight="1">
      <c r="A25" s="162"/>
      <c r="B25" s="162"/>
      <c r="C25" s="162"/>
      <c r="D25" s="162"/>
      <c r="E25" s="162" t="s">
        <v>512</v>
      </c>
      <c r="F25" s="162"/>
      <c r="G25" s="162" t="s">
        <v>513</v>
      </c>
      <c r="H25" s="162"/>
    </row>
    <row r="26" spans="1:8" ht="16.5" customHeight="1">
      <c r="A26" s="162"/>
      <c r="B26" s="162"/>
      <c r="C26" s="162"/>
      <c r="D26" s="162"/>
      <c r="E26" s="162" t="s">
        <v>514</v>
      </c>
      <c r="F26" s="162"/>
      <c r="G26" s="162" t="s">
        <v>515</v>
      </c>
      <c r="H26" s="162"/>
    </row>
    <row r="27" spans="1:8" ht="16.5" customHeight="1">
      <c r="A27" s="162"/>
      <c r="B27" s="162"/>
      <c r="C27" s="162"/>
      <c r="D27" s="162"/>
      <c r="E27" s="162" t="s">
        <v>516</v>
      </c>
      <c r="F27" s="162"/>
      <c r="G27" s="162" t="s">
        <v>517</v>
      </c>
      <c r="H27" s="162"/>
    </row>
    <row r="28" spans="1:8" ht="16.5" customHeight="1">
      <c r="A28" s="162"/>
      <c r="B28" s="162" t="s">
        <v>518</v>
      </c>
      <c r="C28" s="162" t="s">
        <v>470</v>
      </c>
      <c r="D28" s="162"/>
      <c r="E28" s="162" t="s">
        <v>471</v>
      </c>
      <c r="F28" s="162"/>
      <c r="G28" s="170">
        <v>6657</v>
      </c>
      <c r="H28" s="162"/>
    </row>
    <row r="29" spans="1:8" ht="16.5" customHeight="1">
      <c r="A29" s="162"/>
      <c r="B29" s="162"/>
      <c r="C29" s="162"/>
      <c r="D29" s="162"/>
      <c r="E29" s="162" t="s">
        <v>472</v>
      </c>
      <c r="F29" s="162"/>
      <c r="G29" s="170">
        <v>27898</v>
      </c>
      <c r="H29" s="162"/>
    </row>
    <row r="30" spans="1:8" ht="16.5" customHeight="1">
      <c r="A30" s="162"/>
      <c r="B30" s="162"/>
      <c r="C30" s="162"/>
      <c r="D30" s="162"/>
      <c r="E30" s="162" t="s">
        <v>519</v>
      </c>
      <c r="F30" s="162"/>
      <c r="G30" s="170">
        <v>9937</v>
      </c>
      <c r="H30" s="170"/>
    </row>
    <row r="31" spans="1:8" ht="16.5" customHeight="1">
      <c r="A31" s="162"/>
      <c r="B31" s="162"/>
      <c r="C31" s="162"/>
      <c r="D31" s="162"/>
      <c r="E31" s="162" t="s">
        <v>473</v>
      </c>
      <c r="F31" s="162"/>
      <c r="G31" s="162">
        <v>0.96</v>
      </c>
      <c r="H31" s="162"/>
    </row>
    <row r="32" spans="1:8" ht="16.5" customHeight="1">
      <c r="A32" s="162"/>
      <c r="B32" s="162"/>
      <c r="C32" s="162" t="s">
        <v>474</v>
      </c>
      <c r="D32" s="162"/>
      <c r="E32" s="162" t="s">
        <v>475</v>
      </c>
      <c r="F32" s="162"/>
      <c r="G32" s="169" t="s">
        <v>476</v>
      </c>
      <c r="H32" s="169"/>
    </row>
    <row r="33" spans="1:8" ht="16.5" customHeight="1">
      <c r="A33" s="162"/>
      <c r="B33" s="162"/>
      <c r="C33" s="162"/>
      <c r="D33" s="162"/>
      <c r="E33" s="162" t="s">
        <v>477</v>
      </c>
      <c r="F33" s="162"/>
      <c r="G33" s="169" t="s">
        <v>476</v>
      </c>
      <c r="H33" s="169"/>
    </row>
    <row r="34" spans="1:8" ht="16.5" customHeight="1">
      <c r="A34" s="162"/>
      <c r="B34" s="162"/>
      <c r="C34" s="162"/>
      <c r="D34" s="162"/>
      <c r="E34" s="162" t="s">
        <v>478</v>
      </c>
      <c r="F34" s="162"/>
      <c r="G34" s="169" t="s">
        <v>476</v>
      </c>
      <c r="H34" s="169"/>
    </row>
    <row r="35" spans="1:8" ht="16.5" customHeight="1">
      <c r="A35" s="162"/>
      <c r="B35" s="162" t="s">
        <v>520</v>
      </c>
      <c r="C35" s="162" t="s">
        <v>480</v>
      </c>
      <c r="D35" s="162"/>
      <c r="E35" s="162" t="s">
        <v>481</v>
      </c>
      <c r="F35" s="162"/>
      <c r="G35" s="167" t="s">
        <v>521</v>
      </c>
      <c r="H35" s="168"/>
    </row>
    <row r="36" spans="1:8" ht="16.5" customHeight="1">
      <c r="A36" s="162"/>
      <c r="B36" s="162"/>
      <c r="C36" s="162"/>
      <c r="D36" s="162"/>
      <c r="E36" s="162" t="s">
        <v>483</v>
      </c>
      <c r="F36" s="162"/>
      <c r="G36" s="167" t="s">
        <v>482</v>
      </c>
      <c r="H36" s="168"/>
    </row>
    <row r="37" spans="1:8" ht="16.5" customHeight="1">
      <c r="A37" s="162"/>
      <c r="B37" s="162"/>
      <c r="C37" s="162"/>
      <c r="D37" s="162"/>
      <c r="E37" s="162" t="s">
        <v>485</v>
      </c>
      <c r="F37" s="162"/>
      <c r="G37" s="167" t="s">
        <v>522</v>
      </c>
      <c r="H37" s="168"/>
    </row>
    <row r="38" spans="5:6" ht="12.75" customHeight="1">
      <c r="E38" s="25"/>
      <c r="F38" s="25"/>
    </row>
    <row r="39" spans="5:6" ht="12.75" customHeight="1">
      <c r="E39" s="25"/>
      <c r="F39" s="25"/>
    </row>
  </sheetData>
  <sheetProtection/>
  <mergeCells count="78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A6:A12"/>
    <mergeCell ref="A14:A37"/>
    <mergeCell ref="B15:B27"/>
    <mergeCell ref="B28:B34"/>
    <mergeCell ref="B35:B37"/>
    <mergeCell ref="B6:C7"/>
    <mergeCell ref="D6:E7"/>
    <mergeCell ref="C15:D17"/>
    <mergeCell ref="C18:D20"/>
    <mergeCell ref="C21:D22"/>
    <mergeCell ref="C23:D27"/>
    <mergeCell ref="C28:D31"/>
    <mergeCell ref="C32:D34"/>
    <mergeCell ref="C35:D37"/>
  </mergeCells>
  <printOptions horizontalCentered="1"/>
  <pageMargins left="0.7868055555555555" right="0.4326388888888889" top="0.75" bottom="0.550694444444444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B9" sqref="B9:E10"/>
    </sheetView>
  </sheetViews>
  <sheetFormatPr defaultColWidth="9" defaultRowHeight="11.25"/>
  <cols>
    <col min="1" max="3" width="7.5" style="0" customWidth="1"/>
    <col min="4" max="4" width="39.5" style="0" customWidth="1"/>
    <col min="5" max="5" width="34" style="0" customWidth="1"/>
  </cols>
  <sheetData>
    <row r="1" spans="1:17" ht="30" customHeight="1">
      <c r="A1" s="157" t="s">
        <v>523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26" ht="30" customHeight="1">
      <c r="A2" s="198" t="s">
        <v>524</v>
      </c>
      <c r="B2" s="198"/>
      <c r="C2" s="198"/>
      <c r="D2" s="198"/>
      <c r="E2" s="19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" ht="15" customHeight="1">
      <c r="A3" s="161" t="s">
        <v>429</v>
      </c>
      <c r="B3" s="161"/>
      <c r="C3" s="161"/>
      <c r="D3" s="161"/>
      <c r="E3" s="161"/>
    </row>
    <row r="4" spans="1:5" ht="15" customHeight="1">
      <c r="A4" s="161" t="s">
        <v>431</v>
      </c>
      <c r="B4" s="161"/>
      <c r="C4" s="161"/>
      <c r="D4" s="161"/>
      <c r="E4" s="161"/>
    </row>
    <row r="5" spans="1:5" ht="15" customHeight="1">
      <c r="A5" s="179" t="s">
        <v>525</v>
      </c>
      <c r="B5" s="180"/>
      <c r="C5" s="180"/>
      <c r="D5" s="5" t="s">
        <v>526</v>
      </c>
      <c r="E5" s="2"/>
    </row>
    <row r="6" spans="1:5" ht="15" customHeight="1">
      <c r="A6" s="180"/>
      <c r="B6" s="180"/>
      <c r="C6" s="180"/>
      <c r="D6" s="6" t="s">
        <v>527</v>
      </c>
      <c r="E6" s="2"/>
    </row>
    <row r="7" spans="1:5" ht="15" customHeight="1">
      <c r="A7" s="180"/>
      <c r="B7" s="180"/>
      <c r="C7" s="180"/>
      <c r="D7" s="2" t="s">
        <v>528</v>
      </c>
      <c r="E7" s="2"/>
    </row>
    <row r="8" spans="1:5" ht="15" customHeight="1">
      <c r="A8" s="187" t="s">
        <v>529</v>
      </c>
      <c r="B8" s="160" t="s">
        <v>438</v>
      </c>
      <c r="C8" s="161"/>
      <c r="D8" s="161"/>
      <c r="E8" s="161"/>
    </row>
    <row r="9" spans="1:5" ht="34.5" customHeight="1">
      <c r="A9" s="188"/>
      <c r="B9" s="181" t="s">
        <v>530</v>
      </c>
      <c r="C9" s="182"/>
      <c r="D9" s="182"/>
      <c r="E9" s="183"/>
    </row>
    <row r="10" spans="1:5" ht="34.5" customHeight="1">
      <c r="A10" s="188"/>
      <c r="B10" s="184"/>
      <c r="C10" s="185"/>
      <c r="D10" s="185"/>
      <c r="E10" s="186"/>
    </row>
    <row r="11" spans="1:5" ht="30" customHeight="1">
      <c r="A11" s="189" t="s">
        <v>531</v>
      </c>
      <c r="B11" s="3" t="s">
        <v>504</v>
      </c>
      <c r="C11" s="4" t="s">
        <v>442</v>
      </c>
      <c r="D11" s="2" t="s">
        <v>443</v>
      </c>
      <c r="E11" s="2" t="s">
        <v>444</v>
      </c>
    </row>
    <row r="12" spans="1:5" ht="15" customHeight="1">
      <c r="A12" s="190"/>
      <c r="B12" s="192" t="s">
        <v>505</v>
      </c>
      <c r="C12" s="195" t="s">
        <v>446</v>
      </c>
      <c r="D12" s="7" t="s">
        <v>532</v>
      </c>
      <c r="E12" s="8"/>
    </row>
    <row r="13" spans="1:5" ht="15" customHeight="1">
      <c r="A13" s="190"/>
      <c r="B13" s="190"/>
      <c r="C13" s="177"/>
      <c r="D13" s="7" t="s">
        <v>533</v>
      </c>
      <c r="E13" s="8"/>
    </row>
    <row r="14" spans="1:5" ht="15" customHeight="1">
      <c r="A14" s="190"/>
      <c r="B14" s="190"/>
      <c r="C14" s="178"/>
      <c r="D14" s="7" t="s">
        <v>534</v>
      </c>
      <c r="E14" s="8"/>
    </row>
    <row r="15" spans="1:5" ht="15" customHeight="1">
      <c r="A15" s="190"/>
      <c r="B15" s="190"/>
      <c r="C15" s="176" t="s">
        <v>450</v>
      </c>
      <c r="D15" s="7" t="s">
        <v>532</v>
      </c>
      <c r="E15" s="8"/>
    </row>
    <row r="16" spans="1:5" ht="15" customHeight="1">
      <c r="A16" s="190"/>
      <c r="B16" s="190"/>
      <c r="C16" s="196"/>
      <c r="D16" s="7" t="s">
        <v>533</v>
      </c>
      <c r="E16" s="8"/>
    </row>
    <row r="17" spans="1:5" ht="15" customHeight="1">
      <c r="A17" s="190"/>
      <c r="B17" s="190"/>
      <c r="C17" s="197"/>
      <c r="D17" s="7" t="s">
        <v>534</v>
      </c>
      <c r="E17" s="8"/>
    </row>
    <row r="18" spans="1:5" ht="15" customHeight="1">
      <c r="A18" s="190"/>
      <c r="B18" s="190"/>
      <c r="C18" s="176" t="s">
        <v>456</v>
      </c>
      <c r="D18" s="7" t="s">
        <v>532</v>
      </c>
      <c r="E18" s="8"/>
    </row>
    <row r="19" spans="1:5" ht="15" customHeight="1">
      <c r="A19" s="190"/>
      <c r="B19" s="190"/>
      <c r="C19" s="177"/>
      <c r="D19" s="7" t="s">
        <v>533</v>
      </c>
      <c r="E19" s="8"/>
    </row>
    <row r="20" spans="1:5" ht="15" customHeight="1">
      <c r="A20" s="190"/>
      <c r="B20" s="190"/>
      <c r="C20" s="178"/>
      <c r="D20" s="7" t="s">
        <v>534</v>
      </c>
      <c r="E20" s="8"/>
    </row>
    <row r="21" spans="1:5" ht="15" customHeight="1">
      <c r="A21" s="190"/>
      <c r="B21" s="190"/>
      <c r="C21" s="176" t="s">
        <v>459</v>
      </c>
      <c r="D21" s="7" t="s">
        <v>532</v>
      </c>
      <c r="E21" s="8"/>
    </row>
    <row r="22" spans="1:5" ht="15" customHeight="1">
      <c r="A22" s="190"/>
      <c r="B22" s="190"/>
      <c r="C22" s="177"/>
      <c r="D22" s="7" t="s">
        <v>533</v>
      </c>
      <c r="E22" s="8"/>
    </row>
    <row r="23" spans="1:5" ht="15" customHeight="1">
      <c r="A23" s="190"/>
      <c r="B23" s="190"/>
      <c r="C23" s="178"/>
      <c r="D23" s="7" t="s">
        <v>534</v>
      </c>
      <c r="E23" s="8"/>
    </row>
    <row r="24" spans="1:5" ht="15" customHeight="1">
      <c r="A24" s="190"/>
      <c r="B24" s="190"/>
      <c r="C24" s="9" t="s">
        <v>534</v>
      </c>
      <c r="D24" s="7"/>
      <c r="E24" s="8"/>
    </row>
    <row r="25" spans="1:5" ht="15" customHeight="1">
      <c r="A25" s="190"/>
      <c r="B25" s="193" t="s">
        <v>518</v>
      </c>
      <c r="C25" s="176" t="s">
        <v>535</v>
      </c>
      <c r="D25" s="7" t="s">
        <v>532</v>
      </c>
      <c r="E25" s="8"/>
    </row>
    <row r="26" spans="1:5" ht="15" customHeight="1">
      <c r="A26" s="190"/>
      <c r="B26" s="193"/>
      <c r="C26" s="177"/>
      <c r="D26" s="7" t="s">
        <v>533</v>
      </c>
      <c r="E26" s="8"/>
    </row>
    <row r="27" spans="1:5" ht="15" customHeight="1">
      <c r="A27" s="190"/>
      <c r="B27" s="193"/>
      <c r="C27" s="178"/>
      <c r="D27" s="7" t="s">
        <v>534</v>
      </c>
      <c r="E27" s="8"/>
    </row>
    <row r="28" spans="1:5" ht="15" customHeight="1">
      <c r="A28" s="190"/>
      <c r="B28" s="193"/>
      <c r="C28" s="176" t="s">
        <v>536</v>
      </c>
      <c r="D28" s="7" t="s">
        <v>532</v>
      </c>
      <c r="E28" s="8"/>
    </row>
    <row r="29" spans="1:5" ht="15" customHeight="1">
      <c r="A29" s="190"/>
      <c r="B29" s="193"/>
      <c r="C29" s="177"/>
      <c r="D29" s="7" t="s">
        <v>533</v>
      </c>
      <c r="E29" s="8"/>
    </row>
    <row r="30" spans="1:5" ht="15" customHeight="1">
      <c r="A30" s="190"/>
      <c r="B30" s="193"/>
      <c r="C30" s="178"/>
      <c r="D30" s="7" t="s">
        <v>534</v>
      </c>
      <c r="E30" s="8"/>
    </row>
    <row r="31" spans="1:5" ht="15" customHeight="1">
      <c r="A31" s="190"/>
      <c r="B31" s="193"/>
      <c r="C31" s="176" t="s">
        <v>537</v>
      </c>
      <c r="D31" s="7" t="s">
        <v>532</v>
      </c>
      <c r="E31" s="8"/>
    </row>
    <row r="32" spans="1:5" ht="15" customHeight="1">
      <c r="A32" s="190"/>
      <c r="B32" s="193"/>
      <c r="C32" s="177"/>
      <c r="D32" s="7" t="s">
        <v>533</v>
      </c>
      <c r="E32" s="8"/>
    </row>
    <row r="33" spans="1:5" ht="15" customHeight="1">
      <c r="A33" s="190"/>
      <c r="B33" s="193"/>
      <c r="C33" s="178"/>
      <c r="D33" s="7" t="s">
        <v>534</v>
      </c>
      <c r="E33" s="8"/>
    </row>
    <row r="34" spans="1:5" ht="15" customHeight="1">
      <c r="A34" s="190"/>
      <c r="B34" s="193"/>
      <c r="C34" s="176" t="s">
        <v>538</v>
      </c>
      <c r="D34" s="7" t="s">
        <v>532</v>
      </c>
      <c r="E34" s="8"/>
    </row>
    <row r="35" spans="1:5" ht="15" customHeight="1">
      <c r="A35" s="190"/>
      <c r="B35" s="193"/>
      <c r="C35" s="177"/>
      <c r="D35" s="7" t="s">
        <v>533</v>
      </c>
      <c r="E35" s="8"/>
    </row>
    <row r="36" spans="1:5" ht="15" customHeight="1">
      <c r="A36" s="190"/>
      <c r="B36" s="193"/>
      <c r="C36" s="178"/>
      <c r="D36" s="7" t="s">
        <v>534</v>
      </c>
      <c r="E36" s="8"/>
    </row>
    <row r="37" spans="1:5" ht="15" customHeight="1">
      <c r="A37" s="190"/>
      <c r="B37" s="194"/>
      <c r="C37" s="10" t="s">
        <v>534</v>
      </c>
      <c r="D37" s="7"/>
      <c r="E37" s="8"/>
    </row>
    <row r="38" spans="1:5" ht="15" customHeight="1">
      <c r="A38" s="190"/>
      <c r="B38" s="187" t="s">
        <v>479</v>
      </c>
      <c r="C38" s="176" t="s">
        <v>539</v>
      </c>
      <c r="D38" s="7" t="s">
        <v>532</v>
      </c>
      <c r="E38" s="8"/>
    </row>
    <row r="39" spans="1:5" ht="15" customHeight="1">
      <c r="A39" s="190"/>
      <c r="B39" s="187"/>
      <c r="C39" s="177"/>
      <c r="D39" s="7" t="s">
        <v>533</v>
      </c>
      <c r="E39" s="8"/>
    </row>
    <row r="40" spans="1:5" ht="15" customHeight="1">
      <c r="A40" s="190"/>
      <c r="B40" s="187"/>
      <c r="C40" s="178"/>
      <c r="D40" s="7" t="s">
        <v>534</v>
      </c>
      <c r="E40" s="8"/>
    </row>
    <row r="41" spans="1:5" ht="15" customHeight="1">
      <c r="A41" s="191"/>
      <c r="B41" s="187"/>
      <c r="C41" s="3" t="s">
        <v>534</v>
      </c>
      <c r="D41" s="7"/>
      <c r="E41" s="8"/>
    </row>
    <row r="42" spans="1:5" ht="12" customHeight="1">
      <c r="A42" s="11"/>
      <c r="B42" s="11"/>
      <c r="C42" s="12"/>
      <c r="D42" s="13"/>
      <c r="E42" s="11"/>
    </row>
    <row r="43" spans="1:5" ht="12" customHeight="1">
      <c r="A43" s="11"/>
      <c r="B43" s="11"/>
      <c r="C43" s="12"/>
      <c r="D43" s="13"/>
      <c r="E43" s="11"/>
    </row>
    <row r="44" spans="1:5" ht="12" customHeight="1">
      <c r="A44" s="11"/>
      <c r="B44" s="11"/>
      <c r="C44" s="12"/>
      <c r="D44" s="11"/>
      <c r="E44" s="11"/>
    </row>
    <row r="45" spans="1:5" ht="12" customHeight="1">
      <c r="A45" s="11"/>
      <c r="B45" s="11"/>
      <c r="C45" s="12"/>
      <c r="D45" s="11"/>
      <c r="E45" s="11"/>
    </row>
    <row r="46" spans="1:5" ht="30" customHeight="1">
      <c r="A46" s="11"/>
      <c r="B46" s="11"/>
      <c r="C46" s="12"/>
      <c r="D46" s="11"/>
      <c r="E46" s="11"/>
    </row>
    <row r="47" spans="1:5" ht="30" customHeight="1">
      <c r="A47" s="14"/>
      <c r="B47" s="14"/>
      <c r="C47" s="15"/>
      <c r="D47" s="14"/>
      <c r="E47" s="14"/>
    </row>
    <row r="48" spans="1:5" ht="30" customHeight="1">
      <c r="A48" s="14"/>
      <c r="B48" s="14"/>
      <c r="C48" s="15"/>
      <c r="D48" s="14"/>
      <c r="E48" s="14"/>
    </row>
    <row r="49" spans="1:5" ht="30" customHeight="1">
      <c r="A49" s="14"/>
      <c r="B49" s="14"/>
      <c r="C49" s="15"/>
      <c r="D49" s="14"/>
      <c r="E49" s="14"/>
    </row>
    <row r="50" spans="1:5" ht="30" customHeight="1">
      <c r="A50" s="14"/>
      <c r="B50" s="14"/>
      <c r="C50" s="15"/>
      <c r="D50" s="14"/>
      <c r="E50" s="14"/>
    </row>
    <row r="51" spans="1:5" ht="30" customHeight="1">
      <c r="A51" s="14"/>
      <c r="B51" s="14"/>
      <c r="C51" s="15"/>
      <c r="D51" s="14"/>
      <c r="E51" s="14"/>
    </row>
    <row r="52" spans="1:5" ht="30" customHeight="1">
      <c r="A52" s="14"/>
      <c r="B52" s="14"/>
      <c r="C52" s="16"/>
      <c r="D52" s="14"/>
      <c r="E52" s="14"/>
    </row>
    <row r="53" spans="1:5" ht="30" customHeight="1">
      <c r="A53" s="14"/>
      <c r="B53" s="14"/>
      <c r="C53" s="16"/>
      <c r="D53" s="14"/>
      <c r="E53" s="14"/>
    </row>
    <row r="54" spans="1:5" ht="30" customHeight="1">
      <c r="A54" s="14"/>
      <c r="B54" s="14"/>
      <c r="C54" s="16"/>
      <c r="D54" s="14"/>
      <c r="E54" s="14"/>
    </row>
    <row r="55" spans="1:5" ht="30" customHeight="1">
      <c r="A55" s="14"/>
      <c r="B55" s="14"/>
      <c r="C55" s="16"/>
      <c r="D55" s="14"/>
      <c r="E55" s="14"/>
    </row>
    <row r="56" spans="1:5" ht="30" customHeight="1">
      <c r="A56" s="14"/>
      <c r="B56" s="14"/>
      <c r="C56" s="16"/>
      <c r="D56" s="14"/>
      <c r="E56" s="14"/>
    </row>
    <row r="57" spans="1:5" ht="30" customHeight="1">
      <c r="A57" s="14"/>
      <c r="B57" s="14"/>
      <c r="C57" s="16"/>
      <c r="D57" s="14"/>
      <c r="E57" s="14"/>
    </row>
    <row r="58" spans="1:5" ht="30" customHeight="1">
      <c r="A58" s="14"/>
      <c r="B58" s="14"/>
      <c r="C58" s="16"/>
      <c r="D58" s="14"/>
      <c r="E58" s="14"/>
    </row>
    <row r="59" spans="1:5" ht="30" customHeight="1">
      <c r="A59" s="14"/>
      <c r="B59" s="14"/>
      <c r="C59" s="16"/>
      <c r="D59" s="14"/>
      <c r="E59" s="14"/>
    </row>
    <row r="60" spans="1:5" ht="30" customHeight="1">
      <c r="A60" s="14"/>
      <c r="B60" s="14"/>
      <c r="C60" s="16"/>
      <c r="D60" s="14"/>
      <c r="E60" s="14"/>
    </row>
    <row r="61" spans="1:5" ht="11.25">
      <c r="A61" s="14"/>
      <c r="B61" s="14"/>
      <c r="C61" s="14"/>
      <c r="D61" s="14"/>
      <c r="E61" s="14"/>
    </row>
    <row r="62" spans="1:5" ht="11.25">
      <c r="A62" s="14"/>
      <c r="B62" s="14"/>
      <c r="C62" s="14"/>
      <c r="D62" s="14"/>
      <c r="E62" s="14"/>
    </row>
    <row r="63" spans="1:5" ht="11.25">
      <c r="A63" s="14"/>
      <c r="B63" s="14"/>
      <c r="C63" s="14"/>
      <c r="D63" s="14"/>
      <c r="E63" s="14"/>
    </row>
    <row r="64" spans="1:5" ht="11.25">
      <c r="A64" s="14"/>
      <c r="B64" s="14"/>
      <c r="C64" s="14"/>
      <c r="D64" s="14"/>
      <c r="E64" s="14"/>
    </row>
    <row r="65" spans="1:5" ht="11.25">
      <c r="A65" s="14"/>
      <c r="B65" s="14"/>
      <c r="C65" s="14"/>
      <c r="D65" s="14"/>
      <c r="E65" s="14"/>
    </row>
    <row r="66" spans="1:5" ht="11.25">
      <c r="A66" s="14"/>
      <c r="B66" s="14"/>
      <c r="C66" s="14"/>
      <c r="D66" s="14"/>
      <c r="E66" s="14"/>
    </row>
    <row r="67" spans="1:5" ht="11.25">
      <c r="A67" s="14"/>
      <c r="B67" s="14"/>
      <c r="C67" s="14"/>
      <c r="D67" s="14"/>
      <c r="E67" s="14"/>
    </row>
    <row r="68" spans="1:5" ht="11.25">
      <c r="A68" s="14"/>
      <c r="B68" s="14"/>
      <c r="C68" s="14"/>
      <c r="D68" s="14"/>
      <c r="E68" s="14"/>
    </row>
  </sheetData>
  <sheetProtection/>
  <mergeCells count="23">
    <mergeCell ref="A1:Q1"/>
    <mergeCell ref="A2:E2"/>
    <mergeCell ref="A3:C3"/>
    <mergeCell ref="D3:E3"/>
    <mergeCell ref="A4:C4"/>
    <mergeCell ref="D4:E4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5:C7"/>
    <mergeCell ref="B9:E10"/>
    <mergeCell ref="B8:E8"/>
    <mergeCell ref="A8:A10"/>
    <mergeCell ref="A11:A4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L16" sqref="L16"/>
    </sheetView>
  </sheetViews>
  <sheetFormatPr defaultColWidth="9.33203125" defaultRowHeight="11.25"/>
  <cols>
    <col min="1" max="1" width="14.83203125" style="127" customWidth="1"/>
    <col min="2" max="9" width="9.33203125" style="127" customWidth="1"/>
    <col min="10" max="10" width="26.5" style="127" customWidth="1"/>
    <col min="11" max="11" width="11.83203125" style="127" customWidth="1"/>
    <col min="12" max="12" width="36.83203125" style="127" customWidth="1"/>
    <col min="13" max="16384" width="9.33203125" style="127" customWidth="1"/>
  </cols>
  <sheetData>
    <row r="1" spans="1:12" ht="22.5">
      <c r="A1" s="139" t="s">
        <v>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="125" customFormat="1" ht="14.25"/>
    <row r="3" spans="1:12" s="126" customFormat="1" ht="24.75" customHeight="1">
      <c r="A3" s="128" t="s">
        <v>6</v>
      </c>
      <c r="B3" s="140" t="s">
        <v>7</v>
      </c>
      <c r="C3" s="141"/>
      <c r="D3" s="141"/>
      <c r="E3" s="141"/>
      <c r="F3" s="141"/>
      <c r="G3" s="141"/>
      <c r="H3" s="141"/>
      <c r="I3" s="141"/>
      <c r="J3" s="142"/>
      <c r="K3" s="128" t="s">
        <v>8</v>
      </c>
      <c r="L3" s="128" t="s">
        <v>9</v>
      </c>
    </row>
    <row r="4" spans="1:12" s="126" customFormat="1" ht="24.75" customHeight="1">
      <c r="A4" s="128" t="s">
        <v>10</v>
      </c>
      <c r="B4" s="137" t="s">
        <v>11</v>
      </c>
      <c r="C4" s="137"/>
      <c r="D4" s="137"/>
      <c r="E4" s="137"/>
      <c r="F4" s="137"/>
      <c r="G4" s="137"/>
      <c r="H4" s="137"/>
      <c r="I4" s="137"/>
      <c r="J4" s="137"/>
      <c r="K4" s="128" t="s">
        <v>540</v>
      </c>
      <c r="L4" s="128"/>
    </row>
    <row r="5" spans="1:12" s="126" customFormat="1" ht="24.75" customHeight="1">
      <c r="A5" s="128" t="s">
        <v>12</v>
      </c>
      <c r="B5" s="137" t="s">
        <v>13</v>
      </c>
      <c r="C5" s="137"/>
      <c r="D5" s="137"/>
      <c r="E5" s="137"/>
      <c r="F5" s="137"/>
      <c r="G5" s="137"/>
      <c r="H5" s="137"/>
      <c r="I5" s="137"/>
      <c r="J5" s="137"/>
      <c r="K5" s="128" t="s">
        <v>540</v>
      </c>
      <c r="L5" s="128"/>
    </row>
    <row r="6" spans="1:12" s="126" customFormat="1" ht="24.75" customHeight="1">
      <c r="A6" s="128" t="s">
        <v>14</v>
      </c>
      <c r="B6" s="137" t="s">
        <v>15</v>
      </c>
      <c r="C6" s="137"/>
      <c r="D6" s="137"/>
      <c r="E6" s="137"/>
      <c r="F6" s="137"/>
      <c r="G6" s="137"/>
      <c r="H6" s="137"/>
      <c r="I6" s="137"/>
      <c r="J6" s="137"/>
      <c r="K6" s="128" t="s">
        <v>540</v>
      </c>
      <c r="L6" s="128"/>
    </row>
    <row r="7" spans="1:12" s="126" customFormat="1" ht="24.75" customHeight="1">
      <c r="A7" s="128" t="s">
        <v>16</v>
      </c>
      <c r="B7" s="137" t="s">
        <v>17</v>
      </c>
      <c r="C7" s="137"/>
      <c r="D7" s="137"/>
      <c r="E7" s="137"/>
      <c r="F7" s="137"/>
      <c r="G7" s="137"/>
      <c r="H7" s="137"/>
      <c r="I7" s="137"/>
      <c r="J7" s="137"/>
      <c r="K7" s="128" t="s">
        <v>540</v>
      </c>
      <c r="L7" s="128"/>
    </row>
    <row r="8" spans="1:12" s="126" customFormat="1" ht="24.75" customHeight="1">
      <c r="A8" s="128" t="s">
        <v>18</v>
      </c>
      <c r="B8" s="137" t="s">
        <v>19</v>
      </c>
      <c r="C8" s="137"/>
      <c r="D8" s="137"/>
      <c r="E8" s="137"/>
      <c r="F8" s="137"/>
      <c r="G8" s="137"/>
      <c r="H8" s="137"/>
      <c r="I8" s="137"/>
      <c r="J8" s="137"/>
      <c r="K8" s="128" t="s">
        <v>540</v>
      </c>
      <c r="L8" s="128"/>
    </row>
    <row r="9" spans="1:12" s="126" customFormat="1" ht="24.75" customHeight="1">
      <c r="A9" s="128" t="s">
        <v>20</v>
      </c>
      <c r="B9" s="137" t="s">
        <v>21</v>
      </c>
      <c r="C9" s="137"/>
      <c r="D9" s="137"/>
      <c r="E9" s="137"/>
      <c r="F9" s="137"/>
      <c r="G9" s="137"/>
      <c r="H9" s="137"/>
      <c r="I9" s="137"/>
      <c r="J9" s="137"/>
      <c r="K9" s="128" t="s">
        <v>540</v>
      </c>
      <c r="L9" s="128"/>
    </row>
    <row r="10" spans="1:12" s="126" customFormat="1" ht="24.75" customHeight="1">
      <c r="A10" s="128" t="s">
        <v>22</v>
      </c>
      <c r="B10" s="137" t="s">
        <v>23</v>
      </c>
      <c r="C10" s="137"/>
      <c r="D10" s="137"/>
      <c r="E10" s="137"/>
      <c r="F10" s="137"/>
      <c r="G10" s="137"/>
      <c r="H10" s="137"/>
      <c r="I10" s="137"/>
      <c r="J10" s="137"/>
      <c r="K10" s="128" t="s">
        <v>540</v>
      </c>
      <c r="L10" s="128"/>
    </row>
    <row r="11" spans="1:12" s="126" customFormat="1" ht="24.75" customHeight="1">
      <c r="A11" s="128" t="s">
        <v>24</v>
      </c>
      <c r="B11" s="137" t="s">
        <v>25</v>
      </c>
      <c r="C11" s="137"/>
      <c r="D11" s="137"/>
      <c r="E11" s="137"/>
      <c r="F11" s="137"/>
      <c r="G11" s="137"/>
      <c r="H11" s="137"/>
      <c r="I11" s="137"/>
      <c r="J11" s="137"/>
      <c r="K11" s="128" t="s">
        <v>540</v>
      </c>
      <c r="L11" s="128"/>
    </row>
    <row r="12" spans="1:12" s="126" customFormat="1" ht="24.75" customHeight="1">
      <c r="A12" s="128" t="s">
        <v>26</v>
      </c>
      <c r="B12" s="137" t="s">
        <v>27</v>
      </c>
      <c r="C12" s="137"/>
      <c r="D12" s="137"/>
      <c r="E12" s="137"/>
      <c r="F12" s="137"/>
      <c r="G12" s="137"/>
      <c r="H12" s="137"/>
      <c r="I12" s="137"/>
      <c r="J12" s="137"/>
      <c r="K12" s="128" t="s">
        <v>541</v>
      </c>
      <c r="L12" s="199" t="s">
        <v>542</v>
      </c>
    </row>
    <row r="13" spans="1:12" s="126" customFormat="1" ht="24.75" customHeight="1">
      <c r="A13" s="128" t="s">
        <v>28</v>
      </c>
      <c r="B13" s="137" t="s">
        <v>29</v>
      </c>
      <c r="C13" s="137"/>
      <c r="D13" s="137"/>
      <c r="E13" s="137"/>
      <c r="F13" s="137"/>
      <c r="G13" s="137"/>
      <c r="H13" s="137"/>
      <c r="I13" s="137"/>
      <c r="J13" s="137"/>
      <c r="K13" s="128" t="s">
        <v>540</v>
      </c>
      <c r="L13" s="128"/>
    </row>
    <row r="14" spans="1:12" s="126" customFormat="1" ht="24.75" customHeight="1">
      <c r="A14" s="128" t="s">
        <v>30</v>
      </c>
      <c r="B14" s="137" t="s">
        <v>31</v>
      </c>
      <c r="C14" s="137"/>
      <c r="D14" s="137"/>
      <c r="E14" s="137"/>
      <c r="F14" s="137"/>
      <c r="G14" s="137"/>
      <c r="H14" s="137"/>
      <c r="I14" s="137"/>
      <c r="J14" s="137"/>
      <c r="K14" s="128" t="s">
        <v>541</v>
      </c>
      <c r="L14" s="199" t="s">
        <v>543</v>
      </c>
    </row>
    <row r="15" spans="1:12" s="126" customFormat="1" ht="24.75" customHeight="1">
      <c r="A15" s="128" t="s">
        <v>32</v>
      </c>
      <c r="B15" s="138" t="s">
        <v>33</v>
      </c>
      <c r="C15" s="138"/>
      <c r="D15" s="138"/>
      <c r="E15" s="138"/>
      <c r="F15" s="138"/>
      <c r="G15" s="138"/>
      <c r="H15" s="138"/>
      <c r="I15" s="138"/>
      <c r="J15" s="138"/>
      <c r="K15" s="129" t="s">
        <v>540</v>
      </c>
      <c r="L15" s="129"/>
    </row>
    <row r="16" spans="1:12" ht="24.75" customHeight="1">
      <c r="A16" s="128" t="s">
        <v>34</v>
      </c>
      <c r="B16" s="137" t="s">
        <v>35</v>
      </c>
      <c r="C16" s="137"/>
      <c r="D16" s="137"/>
      <c r="E16" s="137"/>
      <c r="F16" s="137"/>
      <c r="G16" s="137"/>
      <c r="H16" s="137"/>
      <c r="I16" s="137"/>
      <c r="J16" s="137"/>
      <c r="K16" s="129" t="s">
        <v>540</v>
      </c>
      <c r="L16" s="128"/>
    </row>
    <row r="17" spans="1:12" ht="24.75" customHeight="1">
      <c r="A17" s="128" t="s">
        <v>36</v>
      </c>
      <c r="B17" s="137" t="s">
        <v>37</v>
      </c>
      <c r="C17" s="137"/>
      <c r="D17" s="137"/>
      <c r="E17" s="137"/>
      <c r="F17" s="137"/>
      <c r="G17" s="137"/>
      <c r="H17" s="137"/>
      <c r="I17" s="137"/>
      <c r="J17" s="137"/>
      <c r="K17" s="128" t="s">
        <v>540</v>
      </c>
      <c r="L17" s="128"/>
    </row>
    <row r="18" spans="1:12" ht="24.75" customHeight="1">
      <c r="A18" s="128" t="s">
        <v>38</v>
      </c>
      <c r="B18" s="137" t="s">
        <v>39</v>
      </c>
      <c r="C18" s="137"/>
      <c r="D18" s="137"/>
      <c r="E18" s="137"/>
      <c r="F18" s="137"/>
      <c r="G18" s="137"/>
      <c r="H18" s="137"/>
      <c r="I18" s="137"/>
      <c r="J18" s="137"/>
      <c r="K18" s="128" t="s">
        <v>541</v>
      </c>
      <c r="L18" s="128" t="s">
        <v>544</v>
      </c>
    </row>
  </sheetData>
  <sheetProtection/>
  <mergeCells count="17">
    <mergeCell ref="B13:J13"/>
    <mergeCell ref="A1:L1"/>
    <mergeCell ref="B3:J3"/>
    <mergeCell ref="B4:J4"/>
    <mergeCell ref="B5:J5"/>
    <mergeCell ref="B6:J6"/>
    <mergeCell ref="B7:J7"/>
    <mergeCell ref="B14:J14"/>
    <mergeCell ref="B15:J15"/>
    <mergeCell ref="B16:J16"/>
    <mergeCell ref="B17:J17"/>
    <mergeCell ref="B18:J18"/>
    <mergeCell ref="B8:J8"/>
    <mergeCell ref="B9:J9"/>
    <mergeCell ref="B10:J10"/>
    <mergeCell ref="B11:J11"/>
    <mergeCell ref="B12:J1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1">
      <selection activeCell="F7" sqref="F7:F18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65" t="s">
        <v>10</v>
      </c>
      <c r="B1" s="66"/>
      <c r="C1" s="66"/>
      <c r="D1" s="66"/>
      <c r="E1" s="66"/>
      <c r="F1" s="67"/>
    </row>
    <row r="2" spans="1:6" ht="22.5" customHeight="1">
      <c r="A2" s="92" t="s">
        <v>40</v>
      </c>
      <c r="B2" s="93"/>
      <c r="C2" s="93"/>
      <c r="D2" s="93"/>
      <c r="E2" s="93"/>
      <c r="F2" s="93"/>
    </row>
    <row r="3" spans="1:6" ht="22.5" customHeight="1">
      <c r="A3" s="143"/>
      <c r="B3" s="143"/>
      <c r="C3" s="68"/>
      <c r="D3" s="68"/>
      <c r="E3" s="69"/>
      <c r="F3" s="70" t="s">
        <v>41</v>
      </c>
    </row>
    <row r="4" spans="1:6" ht="22.5" customHeight="1">
      <c r="A4" s="144" t="s">
        <v>42</v>
      </c>
      <c r="B4" s="144"/>
      <c r="C4" s="144" t="s">
        <v>43</v>
      </c>
      <c r="D4" s="144"/>
      <c r="E4" s="144"/>
      <c r="F4" s="144"/>
    </row>
    <row r="5" spans="1:6" ht="22.5" customHeight="1">
      <c r="A5" s="71" t="s">
        <v>44</v>
      </c>
      <c r="B5" s="71" t="s">
        <v>45</v>
      </c>
      <c r="C5" s="71" t="s">
        <v>46</v>
      </c>
      <c r="D5" s="72" t="s">
        <v>45</v>
      </c>
      <c r="E5" s="71" t="s">
        <v>47</v>
      </c>
      <c r="F5" s="71" t="s">
        <v>45</v>
      </c>
    </row>
    <row r="6" spans="1:6" ht="22.5" customHeight="1">
      <c r="A6" s="6" t="s">
        <v>48</v>
      </c>
      <c r="B6" s="64">
        <v>32141.23</v>
      </c>
      <c r="C6" s="6" t="s">
        <v>48</v>
      </c>
      <c r="D6" s="64">
        <v>32141.23</v>
      </c>
      <c r="E6" s="94" t="s">
        <v>48</v>
      </c>
      <c r="F6" s="64">
        <v>32141.23</v>
      </c>
    </row>
    <row r="7" spans="1:6" ht="22.5" customHeight="1">
      <c r="A7" s="73" t="s">
        <v>49</v>
      </c>
      <c r="B7" s="64">
        <v>32141.23</v>
      </c>
      <c r="C7" s="95" t="s">
        <v>50</v>
      </c>
      <c r="D7" s="64"/>
      <c r="E7" s="94" t="s">
        <v>51</v>
      </c>
      <c r="F7" s="64">
        <v>32041.23</v>
      </c>
    </row>
    <row r="8" spans="1:6" ht="22.5" customHeight="1">
      <c r="A8" s="73" t="s">
        <v>52</v>
      </c>
      <c r="B8" s="64">
        <v>32096.23</v>
      </c>
      <c r="C8" s="95" t="s">
        <v>53</v>
      </c>
      <c r="D8" s="64"/>
      <c r="E8" s="94" t="s">
        <v>54</v>
      </c>
      <c r="F8" s="64">
        <v>31831.45</v>
      </c>
    </row>
    <row r="9" spans="1:6" ht="22.5" customHeight="1">
      <c r="A9" s="96" t="s">
        <v>55</v>
      </c>
      <c r="B9" s="64"/>
      <c r="C9" s="95" t="s">
        <v>56</v>
      </c>
      <c r="D9" s="64"/>
      <c r="E9" s="94" t="s">
        <v>57</v>
      </c>
      <c r="F9" s="64">
        <v>42.79</v>
      </c>
    </row>
    <row r="10" spans="1:6" ht="22.5" customHeight="1">
      <c r="A10" s="73" t="s">
        <v>58</v>
      </c>
      <c r="B10" s="97"/>
      <c r="C10" s="95" t="s">
        <v>59</v>
      </c>
      <c r="D10" s="64"/>
      <c r="E10" s="94" t="s">
        <v>60</v>
      </c>
      <c r="F10" s="64">
        <v>166.99</v>
      </c>
    </row>
    <row r="11" spans="1:6" ht="22.5" customHeight="1">
      <c r="A11" s="98" t="s">
        <v>61</v>
      </c>
      <c r="B11" s="64">
        <v>45</v>
      </c>
      <c r="C11" s="100" t="s">
        <v>62</v>
      </c>
      <c r="D11" s="64">
        <v>23716.15</v>
      </c>
      <c r="E11" s="94" t="s">
        <v>63</v>
      </c>
      <c r="F11" s="64"/>
    </row>
    <row r="12" spans="1:6" ht="22.5" customHeight="1">
      <c r="A12" s="98" t="s">
        <v>64</v>
      </c>
      <c r="B12" s="120"/>
      <c r="C12" s="100" t="s">
        <v>65</v>
      </c>
      <c r="D12" s="64">
        <v>38.33</v>
      </c>
      <c r="E12" s="94" t="s">
        <v>66</v>
      </c>
      <c r="F12" s="101">
        <v>100</v>
      </c>
    </row>
    <row r="13" spans="1:6" ht="22.5" customHeight="1">
      <c r="A13" s="98" t="s">
        <v>67</v>
      </c>
      <c r="B13" s="97"/>
      <c r="C13" s="100" t="s">
        <v>68</v>
      </c>
      <c r="D13" s="64">
        <v>67.69</v>
      </c>
      <c r="E13" s="94" t="s">
        <v>54</v>
      </c>
      <c r="F13" s="64"/>
    </row>
    <row r="14" spans="1:6" ht="22.5" customHeight="1">
      <c r="A14" s="98" t="s">
        <v>69</v>
      </c>
      <c r="B14" s="97"/>
      <c r="C14" s="100" t="s">
        <v>70</v>
      </c>
      <c r="D14" s="64">
        <v>4219.9</v>
      </c>
      <c r="E14" s="94" t="s">
        <v>57</v>
      </c>
      <c r="F14" s="64">
        <v>55</v>
      </c>
    </row>
    <row r="15" spans="1:6" ht="22.5" customHeight="1">
      <c r="A15" s="98" t="s">
        <v>71</v>
      </c>
      <c r="B15" s="97"/>
      <c r="C15" s="100" t="s">
        <v>72</v>
      </c>
      <c r="D15" s="64"/>
      <c r="E15" s="94" t="s">
        <v>60</v>
      </c>
      <c r="F15" s="64"/>
    </row>
    <row r="16" spans="1:6" ht="22.5" customHeight="1">
      <c r="A16" s="121" t="s">
        <v>73</v>
      </c>
      <c r="B16" s="97"/>
      <c r="C16" s="100" t="s">
        <v>74</v>
      </c>
      <c r="D16" s="64">
        <v>1747.54</v>
      </c>
      <c r="E16" s="94" t="s">
        <v>75</v>
      </c>
      <c r="F16" s="64"/>
    </row>
    <row r="17" spans="1:6" ht="22.5" customHeight="1">
      <c r="A17" s="121" t="s">
        <v>76</v>
      </c>
      <c r="B17" s="97"/>
      <c r="C17" s="100" t="s">
        <v>77</v>
      </c>
      <c r="D17" s="64"/>
      <c r="E17" s="94" t="s">
        <v>78</v>
      </c>
      <c r="F17" s="64"/>
    </row>
    <row r="18" spans="1:6" ht="22.5" customHeight="1">
      <c r="A18" s="121"/>
      <c r="B18" s="45"/>
      <c r="C18" s="100" t="s">
        <v>79</v>
      </c>
      <c r="D18" s="64"/>
      <c r="E18" s="94" t="s">
        <v>80</v>
      </c>
      <c r="F18" s="64">
        <v>45</v>
      </c>
    </row>
    <row r="19" spans="1:6" ht="22.5" customHeight="1">
      <c r="A19" s="76"/>
      <c r="B19" s="122"/>
      <c r="C19" s="95" t="s">
        <v>81</v>
      </c>
      <c r="D19" s="64"/>
      <c r="E19" s="94" t="s">
        <v>82</v>
      </c>
      <c r="F19" s="64"/>
    </row>
    <row r="20" spans="1:6" ht="22.5" customHeight="1">
      <c r="A20" s="76"/>
      <c r="B20" s="45"/>
      <c r="C20" s="95" t="s">
        <v>83</v>
      </c>
      <c r="D20" s="64"/>
      <c r="E20" s="94" t="s">
        <v>84</v>
      </c>
      <c r="F20" s="64"/>
    </row>
    <row r="21" spans="1:6" ht="22.5" customHeight="1">
      <c r="A21" s="77"/>
      <c r="B21" s="45"/>
      <c r="C21" s="95" t="s">
        <v>85</v>
      </c>
      <c r="D21" s="64"/>
      <c r="E21" s="94" t="s">
        <v>86</v>
      </c>
      <c r="F21" s="64"/>
    </row>
    <row r="22" spans="1:6" ht="22.5" customHeight="1">
      <c r="A22" s="79"/>
      <c r="B22" s="45"/>
      <c r="C22" s="95" t="s">
        <v>87</v>
      </c>
      <c r="D22" s="64"/>
      <c r="E22" s="94" t="s">
        <v>88</v>
      </c>
      <c r="F22" s="64"/>
    </row>
    <row r="23" spans="1:6" ht="22.5" customHeight="1">
      <c r="A23" s="103"/>
      <c r="B23" s="45"/>
      <c r="C23" s="95" t="s">
        <v>89</v>
      </c>
      <c r="D23" s="64"/>
      <c r="E23" s="104" t="s">
        <v>90</v>
      </c>
      <c r="F23" s="64"/>
    </row>
    <row r="24" spans="1:6" ht="22.5" customHeight="1">
      <c r="A24" s="103"/>
      <c r="B24" s="45"/>
      <c r="C24" s="95" t="s">
        <v>91</v>
      </c>
      <c r="D24" s="64"/>
      <c r="E24" s="104" t="s">
        <v>92</v>
      </c>
      <c r="F24" s="64"/>
    </row>
    <row r="25" spans="1:7" ht="22.5" customHeight="1">
      <c r="A25" s="103"/>
      <c r="B25" s="45"/>
      <c r="C25" s="95" t="s">
        <v>93</v>
      </c>
      <c r="D25" s="64"/>
      <c r="E25" s="104" t="s">
        <v>94</v>
      </c>
      <c r="F25" s="64"/>
      <c r="G25" s="53"/>
    </row>
    <row r="26" spans="1:7" ht="22.5" customHeight="1">
      <c r="A26" s="103"/>
      <c r="B26" s="45"/>
      <c r="C26" s="95" t="s">
        <v>95</v>
      </c>
      <c r="D26" s="64">
        <v>2351.62</v>
      </c>
      <c r="E26" s="104"/>
      <c r="F26" s="64"/>
      <c r="G26" s="53"/>
    </row>
    <row r="27" spans="1:7" ht="22.5" customHeight="1">
      <c r="A27" s="79"/>
      <c r="B27" s="78"/>
      <c r="C27" s="95" t="s">
        <v>96</v>
      </c>
      <c r="D27" s="64"/>
      <c r="E27" s="94"/>
      <c r="F27" s="64"/>
      <c r="G27" s="53"/>
    </row>
    <row r="28" spans="1:7" ht="22.5" customHeight="1">
      <c r="A28" s="103"/>
      <c r="B28" s="45"/>
      <c r="C28" s="95" t="s">
        <v>97</v>
      </c>
      <c r="D28" s="64"/>
      <c r="E28" s="94"/>
      <c r="F28" s="64"/>
      <c r="G28" s="53"/>
    </row>
    <row r="29" spans="1:7" ht="22.5" customHeight="1">
      <c r="A29" s="79"/>
      <c r="B29" s="78"/>
      <c r="C29" s="95" t="s">
        <v>98</v>
      </c>
      <c r="D29" s="64"/>
      <c r="E29" s="94"/>
      <c r="F29" s="64"/>
      <c r="G29" s="53"/>
    </row>
    <row r="30" spans="1:7" ht="22.5" customHeight="1">
      <c r="A30" s="79"/>
      <c r="B30" s="45"/>
      <c r="C30" s="95" t="s">
        <v>99</v>
      </c>
      <c r="D30" s="64"/>
      <c r="E30" s="94"/>
      <c r="F30" s="64"/>
      <c r="G30" s="53"/>
    </row>
    <row r="31" spans="1:7" ht="22.5" customHeight="1">
      <c r="A31" s="79"/>
      <c r="B31" s="45"/>
      <c r="C31" s="95" t="s">
        <v>100</v>
      </c>
      <c r="D31" s="64"/>
      <c r="E31" s="94"/>
      <c r="F31" s="64"/>
      <c r="G31" s="53"/>
    </row>
    <row r="32" spans="1:7" ht="22.5" customHeight="1">
      <c r="A32" s="79"/>
      <c r="B32" s="45"/>
      <c r="C32" s="95" t="s">
        <v>101</v>
      </c>
      <c r="D32" s="64"/>
      <c r="E32" s="94"/>
      <c r="F32" s="64"/>
      <c r="G32" s="53"/>
    </row>
    <row r="33" spans="1:7" ht="22.5" customHeight="1">
      <c r="A33" s="79"/>
      <c r="B33" s="45"/>
      <c r="C33" s="95" t="s">
        <v>102</v>
      </c>
      <c r="D33" s="64"/>
      <c r="E33" s="94"/>
      <c r="F33" s="64"/>
      <c r="G33" s="53"/>
    </row>
    <row r="34" spans="1:7" ht="22.5" customHeight="1">
      <c r="A34" s="77"/>
      <c r="B34" s="45"/>
      <c r="C34" s="95" t="s">
        <v>103</v>
      </c>
      <c r="D34" s="64"/>
      <c r="E34" s="94"/>
      <c r="F34" s="64"/>
      <c r="G34" s="53"/>
    </row>
    <row r="35" spans="1:6" ht="22.5" customHeight="1">
      <c r="A35" s="79"/>
      <c r="B35" s="45"/>
      <c r="C35" s="5" t="s">
        <v>104</v>
      </c>
      <c r="D35" s="64"/>
      <c r="E35" s="94"/>
      <c r="F35" s="64"/>
    </row>
    <row r="36" spans="1:6" ht="22.5" customHeight="1">
      <c r="A36" s="79"/>
      <c r="B36" s="45"/>
      <c r="C36" s="74"/>
      <c r="D36" s="105"/>
      <c r="E36" s="94"/>
      <c r="F36" s="64"/>
    </row>
    <row r="37" spans="1:6" ht="26.25" customHeight="1">
      <c r="A37" s="79"/>
      <c r="B37" s="45"/>
      <c r="C37" s="74"/>
      <c r="D37" s="105"/>
      <c r="E37" s="94"/>
      <c r="F37" s="106"/>
    </row>
    <row r="38" spans="1:6" ht="22.5" customHeight="1">
      <c r="A38" s="72" t="s">
        <v>105</v>
      </c>
      <c r="B38" s="78">
        <f>B6</f>
        <v>32141.23</v>
      </c>
      <c r="C38" s="72" t="s">
        <v>106</v>
      </c>
      <c r="D38" s="123">
        <f>D6</f>
        <v>32141.23</v>
      </c>
      <c r="E38" s="72" t="s">
        <v>106</v>
      </c>
      <c r="F38" s="106">
        <f>F6</f>
        <v>32141.23</v>
      </c>
    </row>
    <row r="39" spans="1:6" ht="22.5" customHeight="1">
      <c r="A39" s="124" t="s">
        <v>107</v>
      </c>
      <c r="B39" s="45">
        <v>0</v>
      </c>
      <c r="C39" s="102" t="s">
        <v>108</v>
      </c>
      <c r="D39" s="105"/>
      <c r="E39" s="102" t="s">
        <v>108</v>
      </c>
      <c r="F39" s="106"/>
    </row>
    <row r="40" spans="1:6" ht="22.5" customHeight="1">
      <c r="A40" s="124" t="s">
        <v>109</v>
      </c>
      <c r="B40" s="45">
        <v>0</v>
      </c>
      <c r="C40" s="5" t="s">
        <v>110</v>
      </c>
      <c r="D40" s="64">
        <v>0</v>
      </c>
      <c r="E40" s="5" t="s">
        <v>110</v>
      </c>
      <c r="F40" s="64">
        <v>0</v>
      </c>
    </row>
    <row r="41" spans="1:6" ht="22.5" customHeight="1">
      <c r="A41" s="124" t="s">
        <v>111</v>
      </c>
      <c r="B41" s="52">
        <v>0</v>
      </c>
      <c r="C41" s="107"/>
      <c r="D41" s="105"/>
      <c r="E41" s="79"/>
      <c r="F41" s="105"/>
    </row>
    <row r="42" spans="1:6" ht="22.5" customHeight="1">
      <c r="A42" s="124" t="s">
        <v>112</v>
      </c>
      <c r="B42" s="45">
        <v>0</v>
      </c>
      <c r="C42" s="107"/>
      <c r="D42" s="105"/>
      <c r="E42" s="77"/>
      <c r="F42" s="105"/>
    </row>
    <row r="43" spans="1:6" ht="22.5" customHeight="1">
      <c r="A43" s="124" t="s">
        <v>113</v>
      </c>
      <c r="B43" s="45">
        <v>0</v>
      </c>
      <c r="C43" s="107"/>
      <c r="D43" s="108"/>
      <c r="E43" s="79"/>
      <c r="F43" s="105"/>
    </row>
    <row r="44" spans="1:6" ht="21" customHeight="1">
      <c r="A44" s="79"/>
      <c r="B44" s="45"/>
      <c r="C44" s="77"/>
      <c r="D44" s="108"/>
      <c r="E44" s="77"/>
      <c r="F44" s="108"/>
    </row>
    <row r="45" spans="1:6" ht="22.5" customHeight="1">
      <c r="A45" s="71" t="s">
        <v>114</v>
      </c>
      <c r="B45" s="78">
        <f>SUM(B38,B39,B40)</f>
        <v>32141.23</v>
      </c>
      <c r="C45" s="109" t="s">
        <v>115</v>
      </c>
      <c r="D45" s="108">
        <f>SUM(D38,D39,D40)</f>
        <v>32141.23</v>
      </c>
      <c r="E45" s="71" t="s">
        <v>115</v>
      </c>
      <c r="F45" s="64">
        <f>SUM(F38,F39,F40)</f>
        <v>32141.23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showZeros="0" zoomScalePageLayoutView="0" workbookViewId="0" topLeftCell="A1">
      <selection activeCell="F31" sqref="F31:G3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53" t="s">
        <v>12</v>
      </c>
      <c r="B1" s="53"/>
      <c r="C1" s="53"/>
    </row>
    <row r="2" spans="1:15" ht="35.25" customHeight="1">
      <c r="A2" s="110" t="s">
        <v>116</v>
      </c>
      <c r="B2" s="54"/>
      <c r="C2" s="54"/>
      <c r="D2" s="54"/>
      <c r="E2" s="54"/>
      <c r="F2" s="54"/>
      <c r="G2" s="54"/>
      <c r="H2" s="54"/>
      <c r="I2" s="57"/>
      <c r="J2" s="57"/>
      <c r="K2" s="57"/>
      <c r="L2" s="57"/>
      <c r="M2" s="57"/>
      <c r="N2" s="57"/>
      <c r="O2" s="57"/>
    </row>
    <row r="3" ht="21.75" customHeight="1">
      <c r="O3" t="s">
        <v>117</v>
      </c>
    </row>
    <row r="4" spans="1:15" ht="18" customHeight="1">
      <c r="A4" s="146" t="s">
        <v>118</v>
      </c>
      <c r="B4" s="146" t="s">
        <v>119</v>
      </c>
      <c r="C4" s="146" t="s">
        <v>120</v>
      </c>
      <c r="D4" s="146" t="s">
        <v>121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73"/>
    </row>
    <row r="5" spans="1:15" ht="22.5" customHeight="1">
      <c r="A5" s="146"/>
      <c r="B5" s="146"/>
      <c r="C5" s="146"/>
      <c r="D5" s="145" t="s">
        <v>122</v>
      </c>
      <c r="E5" s="145" t="s">
        <v>123</v>
      </c>
      <c r="F5" s="145"/>
      <c r="G5" s="145" t="s">
        <v>124</v>
      </c>
      <c r="H5" s="145" t="s">
        <v>125</v>
      </c>
      <c r="I5" s="145" t="s">
        <v>126</v>
      </c>
      <c r="J5" s="145" t="s">
        <v>127</v>
      </c>
      <c r="K5" s="145" t="s">
        <v>128</v>
      </c>
      <c r="L5" s="145" t="s">
        <v>107</v>
      </c>
      <c r="M5" s="145" t="s">
        <v>111</v>
      </c>
      <c r="N5" s="145" t="s">
        <v>109</v>
      </c>
      <c r="O5" s="145" t="s">
        <v>129</v>
      </c>
    </row>
    <row r="6" spans="1:15" ht="34.5" customHeight="1">
      <c r="A6" s="146"/>
      <c r="B6" s="146"/>
      <c r="C6" s="146"/>
      <c r="D6" s="145"/>
      <c r="E6" s="38" t="s">
        <v>130</v>
      </c>
      <c r="F6" s="38" t="s">
        <v>131</v>
      </c>
      <c r="G6" s="145"/>
      <c r="H6" s="145"/>
      <c r="I6" s="145"/>
      <c r="J6" s="145"/>
      <c r="K6" s="145"/>
      <c r="L6" s="145"/>
      <c r="M6" s="145"/>
      <c r="N6" s="145"/>
      <c r="O6" s="145"/>
    </row>
    <row r="7" spans="1:15" ht="18" customHeight="1">
      <c r="A7" s="2" t="s">
        <v>132</v>
      </c>
      <c r="B7" s="2" t="s">
        <v>132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</row>
    <row r="8" spans="1:15" ht="18" customHeight="1">
      <c r="A8" s="41"/>
      <c r="B8" s="41" t="s">
        <v>122</v>
      </c>
      <c r="C8" s="64">
        <v>32141.23</v>
      </c>
      <c r="D8" s="116">
        <v>32141.23</v>
      </c>
      <c r="E8" s="116">
        <v>32082.23</v>
      </c>
      <c r="F8" s="116">
        <v>14</v>
      </c>
      <c r="G8" s="116">
        <v>0</v>
      </c>
      <c r="H8" s="116">
        <v>0</v>
      </c>
      <c r="I8" s="117">
        <v>0</v>
      </c>
      <c r="J8" s="116">
        <v>0</v>
      </c>
      <c r="K8" s="118">
        <v>45</v>
      </c>
      <c r="L8" s="119"/>
      <c r="M8" s="119"/>
      <c r="N8" s="119"/>
      <c r="O8" s="119"/>
    </row>
    <row r="9" spans="1:15" ht="18" customHeight="1">
      <c r="A9" s="41"/>
      <c r="B9" s="41" t="s">
        <v>133</v>
      </c>
      <c r="C9" s="64">
        <v>32141.23</v>
      </c>
      <c r="D9" s="116">
        <v>32141.23</v>
      </c>
      <c r="E9" s="116">
        <v>32082.23</v>
      </c>
      <c r="F9" s="116">
        <v>14</v>
      </c>
      <c r="G9" s="116">
        <v>0</v>
      </c>
      <c r="H9" s="116">
        <v>0</v>
      </c>
      <c r="I9" s="117">
        <v>0</v>
      </c>
      <c r="J9" s="116">
        <v>0</v>
      </c>
      <c r="K9" s="118">
        <v>45</v>
      </c>
      <c r="L9" s="119"/>
      <c r="M9" s="119"/>
      <c r="N9" s="119"/>
      <c r="O9" s="119"/>
    </row>
    <row r="10" spans="1:15" ht="18" customHeight="1">
      <c r="A10" s="41" t="s">
        <v>134</v>
      </c>
      <c r="B10" s="41" t="s">
        <v>135</v>
      </c>
      <c r="C10" s="64">
        <v>292.92</v>
      </c>
      <c r="D10" s="116">
        <v>292.92</v>
      </c>
      <c r="E10" s="116">
        <v>292.92</v>
      </c>
      <c r="F10" s="116">
        <v>0</v>
      </c>
      <c r="G10" s="116">
        <v>0</v>
      </c>
      <c r="H10" s="116">
        <v>0</v>
      </c>
      <c r="I10" s="117">
        <v>0</v>
      </c>
      <c r="J10" s="116">
        <v>0</v>
      </c>
      <c r="K10" s="118">
        <v>0</v>
      </c>
      <c r="L10" s="119"/>
      <c r="M10" s="119"/>
      <c r="N10" s="119"/>
      <c r="O10" s="119"/>
    </row>
    <row r="11" spans="1:15" ht="18" customHeight="1">
      <c r="A11" s="41" t="s">
        <v>136</v>
      </c>
      <c r="B11" s="41" t="s">
        <v>137</v>
      </c>
      <c r="C11" s="64">
        <v>80.95</v>
      </c>
      <c r="D11" s="116">
        <v>80.95</v>
      </c>
      <c r="E11" s="116">
        <v>66.95</v>
      </c>
      <c r="F11" s="116">
        <v>14</v>
      </c>
      <c r="G11" s="116">
        <v>0</v>
      </c>
      <c r="H11" s="116">
        <v>0</v>
      </c>
      <c r="I11" s="117">
        <v>0</v>
      </c>
      <c r="J11" s="116">
        <v>0</v>
      </c>
      <c r="K11" s="118">
        <v>0</v>
      </c>
      <c r="L11" s="119"/>
      <c r="M11" s="119"/>
      <c r="N11" s="119"/>
      <c r="O11" s="119"/>
    </row>
    <row r="12" spans="1:15" ht="18" customHeight="1">
      <c r="A12" s="41" t="s">
        <v>138</v>
      </c>
      <c r="B12" s="41" t="s">
        <v>139</v>
      </c>
      <c r="C12" s="64">
        <v>78.32</v>
      </c>
      <c r="D12" s="116">
        <v>78.32</v>
      </c>
      <c r="E12" s="116">
        <v>78.32</v>
      </c>
      <c r="F12" s="116">
        <v>0</v>
      </c>
      <c r="G12" s="116">
        <v>0</v>
      </c>
      <c r="H12" s="116">
        <v>0</v>
      </c>
      <c r="I12" s="117">
        <v>0</v>
      </c>
      <c r="J12" s="116">
        <v>0</v>
      </c>
      <c r="K12" s="118">
        <v>0</v>
      </c>
      <c r="L12" s="119"/>
      <c r="M12" s="119"/>
      <c r="N12" s="119"/>
      <c r="O12" s="119"/>
    </row>
    <row r="13" spans="1:15" ht="18" customHeight="1">
      <c r="A13" s="41" t="s">
        <v>140</v>
      </c>
      <c r="B13" s="41" t="s">
        <v>141</v>
      </c>
      <c r="C13" s="64">
        <v>128.13</v>
      </c>
      <c r="D13" s="116">
        <v>128.13</v>
      </c>
      <c r="E13" s="116">
        <v>128.13</v>
      </c>
      <c r="F13" s="116">
        <v>0</v>
      </c>
      <c r="G13" s="116">
        <v>0</v>
      </c>
      <c r="H13" s="116">
        <v>0</v>
      </c>
      <c r="I13" s="117">
        <v>0</v>
      </c>
      <c r="J13" s="116">
        <v>0</v>
      </c>
      <c r="K13" s="118">
        <v>0</v>
      </c>
      <c r="L13" s="119"/>
      <c r="M13" s="119"/>
      <c r="N13" s="119"/>
      <c r="O13" s="119"/>
    </row>
    <row r="14" spans="1:15" ht="18" customHeight="1">
      <c r="A14" s="41" t="s">
        <v>142</v>
      </c>
      <c r="B14" s="41" t="s">
        <v>143</v>
      </c>
      <c r="C14" s="64">
        <v>706.07</v>
      </c>
      <c r="D14" s="116">
        <v>706.07</v>
      </c>
      <c r="E14" s="116">
        <v>706.07</v>
      </c>
      <c r="F14" s="116">
        <v>0</v>
      </c>
      <c r="G14" s="116">
        <v>0</v>
      </c>
      <c r="H14" s="116">
        <v>0</v>
      </c>
      <c r="I14" s="117">
        <v>0</v>
      </c>
      <c r="J14" s="116">
        <v>0</v>
      </c>
      <c r="K14" s="118">
        <v>0</v>
      </c>
      <c r="L14" s="119"/>
      <c r="M14" s="119"/>
      <c r="N14" s="119"/>
      <c r="O14" s="119"/>
    </row>
    <row r="15" spans="1:15" ht="18" customHeight="1">
      <c r="A15" s="41" t="s">
        <v>144</v>
      </c>
      <c r="B15" s="41" t="s">
        <v>145</v>
      </c>
      <c r="C15" s="64">
        <v>1247.59</v>
      </c>
      <c r="D15" s="116">
        <v>1247.59</v>
      </c>
      <c r="E15" s="116">
        <v>1247.59</v>
      </c>
      <c r="F15" s="116">
        <v>0</v>
      </c>
      <c r="G15" s="116">
        <v>0</v>
      </c>
      <c r="H15" s="116">
        <v>0</v>
      </c>
      <c r="I15" s="117">
        <v>0</v>
      </c>
      <c r="J15" s="116">
        <v>0</v>
      </c>
      <c r="K15" s="118">
        <v>0</v>
      </c>
      <c r="L15" s="119"/>
      <c r="M15" s="119"/>
      <c r="N15" s="119"/>
      <c r="O15" s="119"/>
    </row>
    <row r="16" spans="1:15" ht="18" customHeight="1">
      <c r="A16" s="41" t="s">
        <v>146</v>
      </c>
      <c r="B16" s="41" t="s">
        <v>147</v>
      </c>
      <c r="C16" s="64">
        <v>52.8</v>
      </c>
      <c r="D16" s="116">
        <v>52.8</v>
      </c>
      <c r="E16" s="116">
        <v>52.8</v>
      </c>
      <c r="F16" s="116">
        <v>0</v>
      </c>
      <c r="G16" s="116">
        <v>0</v>
      </c>
      <c r="H16" s="116">
        <v>0</v>
      </c>
      <c r="I16" s="117">
        <v>0</v>
      </c>
      <c r="J16" s="116">
        <v>0</v>
      </c>
      <c r="K16" s="118">
        <v>0</v>
      </c>
      <c r="L16" s="119"/>
      <c r="M16" s="119"/>
      <c r="N16" s="119"/>
      <c r="O16" s="119"/>
    </row>
    <row r="17" spans="1:15" ht="18" customHeight="1">
      <c r="A17" s="41" t="s">
        <v>148</v>
      </c>
      <c r="B17" s="41" t="s">
        <v>149</v>
      </c>
      <c r="C17" s="64">
        <v>1003.24</v>
      </c>
      <c r="D17" s="116">
        <v>1003.24</v>
      </c>
      <c r="E17" s="116">
        <v>1003.24</v>
      </c>
      <c r="F17" s="116">
        <v>0</v>
      </c>
      <c r="G17" s="116">
        <v>0</v>
      </c>
      <c r="H17" s="116">
        <v>0</v>
      </c>
      <c r="I17" s="117">
        <v>0</v>
      </c>
      <c r="J17" s="116">
        <v>0</v>
      </c>
      <c r="K17" s="118">
        <v>0</v>
      </c>
      <c r="L17" s="119"/>
      <c r="M17" s="119"/>
      <c r="N17" s="119"/>
      <c r="O17" s="119"/>
    </row>
    <row r="18" spans="1:15" ht="18" customHeight="1">
      <c r="A18" s="41" t="s">
        <v>150</v>
      </c>
      <c r="B18" s="41" t="s">
        <v>151</v>
      </c>
      <c r="C18" s="64">
        <v>3849.97</v>
      </c>
      <c r="D18" s="116">
        <v>3849.97</v>
      </c>
      <c r="E18" s="116">
        <v>3804.97</v>
      </c>
      <c r="F18" s="116">
        <v>0</v>
      </c>
      <c r="G18" s="116">
        <v>0</v>
      </c>
      <c r="H18" s="116">
        <v>0</v>
      </c>
      <c r="I18" s="117">
        <v>0</v>
      </c>
      <c r="J18" s="116">
        <v>0</v>
      </c>
      <c r="K18" s="118">
        <v>45</v>
      </c>
      <c r="L18" s="119"/>
      <c r="M18" s="119"/>
      <c r="N18" s="119"/>
      <c r="O18" s="119"/>
    </row>
    <row r="19" spans="1:15" ht="18" customHeight="1">
      <c r="A19" s="41" t="s">
        <v>152</v>
      </c>
      <c r="B19" s="41" t="s">
        <v>153</v>
      </c>
      <c r="C19" s="64">
        <v>1907.12</v>
      </c>
      <c r="D19" s="116">
        <v>1907.12</v>
      </c>
      <c r="E19" s="116">
        <v>1907.12</v>
      </c>
      <c r="F19" s="116">
        <v>0</v>
      </c>
      <c r="G19" s="116">
        <v>0</v>
      </c>
      <c r="H19" s="116">
        <v>0</v>
      </c>
      <c r="I19" s="117">
        <v>0</v>
      </c>
      <c r="J19" s="116">
        <v>0</v>
      </c>
      <c r="K19" s="118">
        <v>0</v>
      </c>
      <c r="L19" s="119"/>
      <c r="M19" s="119"/>
      <c r="N19" s="119"/>
      <c r="O19" s="119"/>
    </row>
    <row r="20" spans="1:15" ht="18" customHeight="1">
      <c r="A20" s="41" t="s">
        <v>154</v>
      </c>
      <c r="B20" s="41" t="s">
        <v>155</v>
      </c>
      <c r="C20" s="64">
        <v>2255.63</v>
      </c>
      <c r="D20" s="116">
        <v>2255.63</v>
      </c>
      <c r="E20" s="116">
        <v>2255.63</v>
      </c>
      <c r="F20" s="116">
        <v>0</v>
      </c>
      <c r="G20" s="116">
        <v>0</v>
      </c>
      <c r="H20" s="116">
        <v>0</v>
      </c>
      <c r="I20" s="117">
        <v>0</v>
      </c>
      <c r="J20" s="116">
        <v>0</v>
      </c>
      <c r="K20" s="118">
        <v>0</v>
      </c>
      <c r="L20" s="119"/>
      <c r="M20" s="119"/>
      <c r="N20" s="119"/>
      <c r="O20" s="119"/>
    </row>
    <row r="21" spans="1:15" ht="18" customHeight="1">
      <c r="A21" s="41" t="s">
        <v>156</v>
      </c>
      <c r="B21" s="41" t="s">
        <v>157</v>
      </c>
      <c r="C21" s="64">
        <v>567.36</v>
      </c>
      <c r="D21" s="116">
        <v>567.36</v>
      </c>
      <c r="E21" s="116">
        <v>567.36</v>
      </c>
      <c r="F21" s="116">
        <v>0</v>
      </c>
      <c r="G21" s="116">
        <v>0</v>
      </c>
      <c r="H21" s="116">
        <v>0</v>
      </c>
      <c r="I21" s="117">
        <v>0</v>
      </c>
      <c r="J21" s="116">
        <v>0</v>
      </c>
      <c r="K21" s="118">
        <v>0</v>
      </c>
      <c r="L21" s="119"/>
      <c r="M21" s="119"/>
      <c r="N21" s="119"/>
      <c r="O21" s="119"/>
    </row>
    <row r="22" spans="1:15" ht="18" customHeight="1">
      <c r="A22" s="41" t="s">
        <v>158</v>
      </c>
      <c r="B22" s="41" t="s">
        <v>159</v>
      </c>
      <c r="C22" s="64">
        <v>92.2</v>
      </c>
      <c r="D22" s="116">
        <v>92.2</v>
      </c>
      <c r="E22" s="116">
        <v>92.2</v>
      </c>
      <c r="F22" s="116">
        <v>0</v>
      </c>
      <c r="G22" s="116">
        <v>0</v>
      </c>
      <c r="H22" s="116">
        <v>0</v>
      </c>
      <c r="I22" s="117">
        <v>0</v>
      </c>
      <c r="J22" s="116">
        <v>0</v>
      </c>
      <c r="K22" s="118">
        <v>0</v>
      </c>
      <c r="L22" s="119"/>
      <c r="M22" s="119"/>
      <c r="N22" s="119"/>
      <c r="O22" s="119"/>
    </row>
    <row r="23" spans="1:15" ht="19.5" customHeight="1">
      <c r="A23" s="41" t="s">
        <v>160</v>
      </c>
      <c r="B23" s="41" t="s">
        <v>161</v>
      </c>
      <c r="C23" s="64">
        <v>19777.37</v>
      </c>
      <c r="D23" s="116">
        <v>19777.37</v>
      </c>
      <c r="E23" s="116">
        <v>19777.37</v>
      </c>
      <c r="F23" s="116">
        <v>0</v>
      </c>
      <c r="G23" s="116">
        <v>0</v>
      </c>
      <c r="H23" s="116">
        <v>0</v>
      </c>
      <c r="I23" s="117">
        <v>0</v>
      </c>
      <c r="J23" s="116">
        <v>0</v>
      </c>
      <c r="K23" s="118">
        <v>0</v>
      </c>
      <c r="L23" s="119"/>
      <c r="M23" s="119"/>
      <c r="N23" s="119"/>
      <c r="O23" s="119"/>
    </row>
    <row r="24" spans="1:15" ht="19.5" customHeight="1">
      <c r="A24" s="41" t="s">
        <v>162</v>
      </c>
      <c r="B24" s="41" t="s">
        <v>163</v>
      </c>
      <c r="C24" s="64">
        <v>53.49</v>
      </c>
      <c r="D24" s="116">
        <v>53.49</v>
      </c>
      <c r="E24" s="116">
        <v>53.49</v>
      </c>
      <c r="F24" s="116">
        <v>0</v>
      </c>
      <c r="G24" s="116">
        <v>0</v>
      </c>
      <c r="H24" s="116">
        <v>0</v>
      </c>
      <c r="I24" s="117">
        <v>0</v>
      </c>
      <c r="J24" s="116">
        <v>0</v>
      </c>
      <c r="K24" s="116">
        <v>0</v>
      </c>
      <c r="L24" s="79"/>
      <c r="M24" s="79"/>
      <c r="N24" s="79"/>
      <c r="O24" s="79"/>
    </row>
    <row r="25" spans="1:15" ht="19.5" customHeight="1">
      <c r="A25" s="41" t="s">
        <v>164</v>
      </c>
      <c r="B25" s="41" t="s">
        <v>165</v>
      </c>
      <c r="C25" s="64">
        <v>48.07</v>
      </c>
      <c r="D25" s="116">
        <v>48.07</v>
      </c>
      <c r="E25" s="116">
        <v>48.07</v>
      </c>
      <c r="F25" s="116">
        <v>0</v>
      </c>
      <c r="G25" s="116">
        <v>0</v>
      </c>
      <c r="H25" s="116">
        <v>0</v>
      </c>
      <c r="I25" s="117">
        <v>0</v>
      </c>
      <c r="J25" s="116">
        <v>0</v>
      </c>
      <c r="K25" s="116">
        <v>0</v>
      </c>
      <c r="L25" s="79"/>
      <c r="M25" s="79"/>
      <c r="N25" s="79"/>
      <c r="O25" s="79"/>
    </row>
  </sheetData>
  <sheetProtection/>
  <mergeCells count="15">
    <mergeCell ref="A4:A6"/>
    <mergeCell ref="B4:B6"/>
    <mergeCell ref="C4:C6"/>
    <mergeCell ref="D5:D6"/>
    <mergeCell ref="G5:G6"/>
    <mergeCell ref="H5:H6"/>
    <mergeCell ref="K5:K6"/>
    <mergeCell ref="L5:L6"/>
    <mergeCell ref="M5:M6"/>
    <mergeCell ref="N5:N6"/>
    <mergeCell ref="O5:O6"/>
    <mergeCell ref="D4:N4"/>
    <mergeCell ref="E5:F5"/>
    <mergeCell ref="I5:I6"/>
    <mergeCell ref="J5:J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zoomScalePageLayoutView="0" workbookViewId="0" topLeftCell="A1">
      <selection activeCell="G8" sqref="G8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13" style="0" customWidth="1"/>
    <col min="4" max="4" width="14.5" style="0" customWidth="1"/>
    <col min="5" max="5" width="13.6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53" t="s">
        <v>14</v>
      </c>
      <c r="B1" s="53"/>
      <c r="C1" s="53"/>
    </row>
    <row r="2" spans="1:13" ht="35.25" customHeight="1">
      <c r="A2" s="110" t="s">
        <v>166</v>
      </c>
      <c r="B2" s="54"/>
      <c r="C2" s="54"/>
      <c r="D2" s="54"/>
      <c r="E2" s="54"/>
      <c r="F2" s="54"/>
      <c r="G2" s="54"/>
      <c r="H2" s="54"/>
      <c r="I2" s="57"/>
      <c r="J2" s="57"/>
      <c r="K2" s="57"/>
      <c r="L2" s="57"/>
      <c r="M2" s="57"/>
    </row>
    <row r="3" spans="12:13" ht="21.75" customHeight="1">
      <c r="L3" s="115" t="s">
        <v>41</v>
      </c>
      <c r="M3" s="115"/>
    </row>
    <row r="4" spans="1:13" ht="15" customHeight="1">
      <c r="A4" s="146" t="s">
        <v>118</v>
      </c>
      <c r="B4" s="146" t="s">
        <v>119</v>
      </c>
      <c r="C4" s="146" t="s">
        <v>120</v>
      </c>
      <c r="D4" s="146" t="s">
        <v>121</v>
      </c>
      <c r="E4" s="146"/>
      <c r="F4" s="146"/>
      <c r="G4" s="146"/>
      <c r="H4" s="146"/>
      <c r="I4" s="146"/>
      <c r="J4" s="146"/>
      <c r="K4" s="146"/>
      <c r="L4" s="146"/>
      <c r="M4" s="146"/>
    </row>
    <row r="5" spans="1:13" ht="30" customHeight="1">
      <c r="A5" s="146"/>
      <c r="B5" s="146"/>
      <c r="C5" s="146"/>
      <c r="D5" s="145" t="s">
        <v>122</v>
      </c>
      <c r="E5" s="145" t="s">
        <v>167</v>
      </c>
      <c r="F5" s="145"/>
      <c r="G5" s="145" t="s">
        <v>124</v>
      </c>
      <c r="H5" s="145" t="s">
        <v>126</v>
      </c>
      <c r="I5" s="145" t="s">
        <v>127</v>
      </c>
      <c r="J5" s="145" t="s">
        <v>128</v>
      </c>
      <c r="K5" s="145" t="s">
        <v>109</v>
      </c>
      <c r="L5" s="145" t="s">
        <v>129</v>
      </c>
      <c r="M5" s="145" t="s">
        <v>111</v>
      </c>
    </row>
    <row r="6" spans="1:13" ht="40.5" customHeight="1">
      <c r="A6" s="146"/>
      <c r="B6" s="146"/>
      <c r="C6" s="146"/>
      <c r="D6" s="145"/>
      <c r="E6" s="38" t="s">
        <v>130</v>
      </c>
      <c r="F6" s="111" t="s">
        <v>168</v>
      </c>
      <c r="G6" s="145"/>
      <c r="H6" s="145"/>
      <c r="I6" s="145"/>
      <c r="J6" s="145"/>
      <c r="K6" s="145"/>
      <c r="L6" s="145"/>
      <c r="M6" s="145"/>
    </row>
    <row r="7" spans="1:13" s="88" customFormat="1" ht="18" customHeight="1">
      <c r="A7" s="2" t="s">
        <v>132</v>
      </c>
      <c r="B7" s="2" t="s">
        <v>132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</row>
    <row r="8" spans="1:13" s="88" customFormat="1" ht="18" customHeight="1">
      <c r="A8" s="41"/>
      <c r="B8" s="41" t="s">
        <v>122</v>
      </c>
      <c r="C8" s="112">
        <v>32141.23</v>
      </c>
      <c r="D8" s="113">
        <v>32141.23</v>
      </c>
      <c r="E8" s="113">
        <v>32082.23</v>
      </c>
      <c r="F8" s="113"/>
      <c r="G8" s="112"/>
      <c r="H8" s="112"/>
      <c r="I8" s="112"/>
      <c r="J8" s="112"/>
      <c r="K8" s="112"/>
      <c r="L8" s="112"/>
      <c r="M8" s="112"/>
    </row>
    <row r="9" spans="1:13" s="88" customFormat="1" ht="18" customHeight="1">
      <c r="A9" s="41"/>
      <c r="B9" s="41" t="s">
        <v>133</v>
      </c>
      <c r="C9" s="112">
        <v>32141.23</v>
      </c>
      <c r="D9" s="113">
        <v>32141.23</v>
      </c>
      <c r="E9" s="113">
        <v>32082.23</v>
      </c>
      <c r="F9" s="113"/>
      <c r="G9" s="112"/>
      <c r="H9" s="112"/>
      <c r="I9" s="112"/>
      <c r="J9" s="112"/>
      <c r="K9" s="112"/>
      <c r="L9" s="112"/>
      <c r="M9" s="112"/>
    </row>
    <row r="10" spans="1:13" s="88" customFormat="1" ht="19.5" customHeight="1">
      <c r="A10" s="41" t="s">
        <v>134</v>
      </c>
      <c r="B10" s="41" t="s">
        <v>135</v>
      </c>
      <c r="C10" s="112">
        <v>292.92</v>
      </c>
      <c r="D10" s="113">
        <v>292.92</v>
      </c>
      <c r="E10" s="113">
        <v>292.92</v>
      </c>
      <c r="F10" s="113"/>
      <c r="G10" s="112"/>
      <c r="H10" s="112"/>
      <c r="I10" s="112"/>
      <c r="J10" s="112"/>
      <c r="K10" s="112"/>
      <c r="L10" s="112"/>
      <c r="M10" s="112"/>
    </row>
    <row r="11" spans="1:13" s="88" customFormat="1" ht="19.5" customHeight="1">
      <c r="A11" s="41" t="s">
        <v>136</v>
      </c>
      <c r="B11" s="41" t="s">
        <v>137</v>
      </c>
      <c r="C11" s="112">
        <v>80.95</v>
      </c>
      <c r="D11" s="113">
        <v>80.95</v>
      </c>
      <c r="E11" s="113">
        <v>66.95</v>
      </c>
      <c r="F11" s="113"/>
      <c r="G11" s="112"/>
      <c r="H11" s="112"/>
      <c r="I11" s="112"/>
      <c r="J11" s="112"/>
      <c r="K11" s="112"/>
      <c r="L11" s="112"/>
      <c r="M11" s="112"/>
    </row>
    <row r="12" spans="1:13" s="88" customFormat="1" ht="19.5" customHeight="1">
      <c r="A12" s="41" t="s">
        <v>138</v>
      </c>
      <c r="B12" s="41" t="s">
        <v>139</v>
      </c>
      <c r="C12" s="112">
        <v>78.32</v>
      </c>
      <c r="D12" s="113">
        <v>78.32</v>
      </c>
      <c r="E12" s="113">
        <v>78.32</v>
      </c>
      <c r="F12" s="113"/>
      <c r="G12" s="112"/>
      <c r="H12" s="112"/>
      <c r="I12" s="112"/>
      <c r="J12" s="112"/>
      <c r="K12" s="112"/>
      <c r="L12" s="112"/>
      <c r="M12" s="112"/>
    </row>
    <row r="13" spans="1:13" s="88" customFormat="1" ht="19.5" customHeight="1">
      <c r="A13" s="41" t="s">
        <v>140</v>
      </c>
      <c r="B13" s="41" t="s">
        <v>141</v>
      </c>
      <c r="C13" s="112">
        <v>128.13</v>
      </c>
      <c r="D13" s="113">
        <v>128.13</v>
      </c>
      <c r="E13" s="113">
        <v>128.13</v>
      </c>
      <c r="F13" s="113"/>
      <c r="G13" s="112"/>
      <c r="H13" s="112"/>
      <c r="I13" s="112"/>
      <c r="J13" s="112"/>
      <c r="K13" s="112"/>
      <c r="L13" s="112"/>
      <c r="M13" s="112"/>
    </row>
    <row r="14" spans="1:13" s="88" customFormat="1" ht="19.5" customHeight="1">
      <c r="A14" s="41" t="s">
        <v>142</v>
      </c>
      <c r="B14" s="41" t="s">
        <v>143</v>
      </c>
      <c r="C14" s="112">
        <v>706.07</v>
      </c>
      <c r="D14" s="113">
        <v>706.07</v>
      </c>
      <c r="E14" s="113">
        <v>706.07</v>
      </c>
      <c r="F14" s="113"/>
      <c r="G14" s="112"/>
      <c r="H14" s="112"/>
      <c r="I14" s="112"/>
      <c r="J14" s="112"/>
      <c r="K14" s="112"/>
      <c r="L14" s="112"/>
      <c r="M14" s="112"/>
    </row>
    <row r="15" spans="1:13" s="88" customFormat="1" ht="19.5" customHeight="1">
      <c r="A15" s="41" t="s">
        <v>144</v>
      </c>
      <c r="B15" s="41" t="s">
        <v>145</v>
      </c>
      <c r="C15" s="112">
        <v>1247.59</v>
      </c>
      <c r="D15" s="113">
        <v>1247.59</v>
      </c>
      <c r="E15" s="113">
        <v>1247.59</v>
      </c>
      <c r="F15" s="113"/>
      <c r="G15" s="112"/>
      <c r="H15" s="112"/>
      <c r="I15" s="112"/>
      <c r="J15" s="112"/>
      <c r="K15" s="112"/>
      <c r="L15" s="112"/>
      <c r="M15" s="112"/>
    </row>
    <row r="16" spans="1:13" s="88" customFormat="1" ht="19.5" customHeight="1">
      <c r="A16" s="41" t="s">
        <v>146</v>
      </c>
      <c r="B16" s="41" t="s">
        <v>147</v>
      </c>
      <c r="C16" s="112">
        <v>52.8</v>
      </c>
      <c r="D16" s="113">
        <v>52.8</v>
      </c>
      <c r="E16" s="113">
        <v>52.8</v>
      </c>
      <c r="F16" s="113"/>
      <c r="G16" s="112"/>
      <c r="H16" s="112"/>
      <c r="I16" s="112"/>
      <c r="J16" s="112"/>
      <c r="K16" s="112"/>
      <c r="L16" s="112"/>
      <c r="M16" s="112"/>
    </row>
    <row r="17" spans="1:13" s="88" customFormat="1" ht="19.5" customHeight="1">
      <c r="A17" s="41" t="s">
        <v>148</v>
      </c>
      <c r="B17" s="41" t="s">
        <v>149</v>
      </c>
      <c r="C17" s="112">
        <v>1003.24</v>
      </c>
      <c r="D17" s="113">
        <v>1003.24</v>
      </c>
      <c r="E17" s="113">
        <v>1003.24</v>
      </c>
      <c r="F17" s="113"/>
      <c r="G17" s="112"/>
      <c r="H17" s="112"/>
      <c r="I17" s="112"/>
      <c r="J17" s="112"/>
      <c r="K17" s="112"/>
      <c r="L17" s="112"/>
      <c r="M17" s="112"/>
    </row>
    <row r="18" spans="1:13" s="88" customFormat="1" ht="19.5" customHeight="1">
      <c r="A18" s="41" t="s">
        <v>150</v>
      </c>
      <c r="B18" s="41" t="s">
        <v>151</v>
      </c>
      <c r="C18" s="112">
        <v>3849.97</v>
      </c>
      <c r="D18" s="113">
        <v>3849.97</v>
      </c>
      <c r="E18" s="113">
        <v>3804.97</v>
      </c>
      <c r="F18" s="90"/>
      <c r="G18" s="112"/>
      <c r="H18" s="112"/>
      <c r="I18" s="112"/>
      <c r="J18" s="112"/>
      <c r="K18" s="112"/>
      <c r="L18" s="112"/>
      <c r="M18" s="112"/>
    </row>
    <row r="19" spans="1:13" s="88" customFormat="1" ht="19.5" customHeight="1">
      <c r="A19" s="41" t="s">
        <v>152</v>
      </c>
      <c r="B19" s="41" t="s">
        <v>153</v>
      </c>
      <c r="C19" s="112">
        <v>1907.12</v>
      </c>
      <c r="D19" s="113">
        <v>1907.12</v>
      </c>
      <c r="E19" s="113">
        <v>1907.12</v>
      </c>
      <c r="F19" s="90"/>
      <c r="G19" s="112"/>
      <c r="H19" s="112"/>
      <c r="I19" s="112"/>
      <c r="J19" s="112"/>
      <c r="K19" s="112"/>
      <c r="L19" s="112"/>
      <c r="M19" s="112"/>
    </row>
    <row r="20" spans="1:13" s="88" customFormat="1" ht="19.5" customHeight="1">
      <c r="A20" s="41" t="s">
        <v>154</v>
      </c>
      <c r="B20" s="41" t="s">
        <v>155</v>
      </c>
      <c r="C20" s="112">
        <v>2255.63</v>
      </c>
      <c r="D20" s="113">
        <v>2255.63</v>
      </c>
      <c r="E20" s="113">
        <v>2255.63</v>
      </c>
      <c r="F20" s="90"/>
      <c r="G20" s="112"/>
      <c r="H20" s="112"/>
      <c r="I20" s="112"/>
      <c r="J20" s="112"/>
      <c r="K20" s="112"/>
      <c r="L20" s="112"/>
      <c r="M20" s="112"/>
    </row>
    <row r="21" spans="1:13" s="88" customFormat="1" ht="19.5" customHeight="1">
      <c r="A21" s="41" t="s">
        <v>156</v>
      </c>
      <c r="B21" s="41" t="s">
        <v>157</v>
      </c>
      <c r="C21" s="112">
        <v>567.36</v>
      </c>
      <c r="D21" s="113">
        <v>567.36</v>
      </c>
      <c r="E21" s="113">
        <v>567.36</v>
      </c>
      <c r="F21" s="90"/>
      <c r="G21" s="112"/>
      <c r="H21" s="112"/>
      <c r="I21" s="112"/>
      <c r="J21" s="112"/>
      <c r="K21" s="112"/>
      <c r="L21" s="112"/>
      <c r="M21" s="112"/>
    </row>
    <row r="22" spans="1:13" s="88" customFormat="1" ht="19.5" customHeight="1">
      <c r="A22" s="41" t="s">
        <v>158</v>
      </c>
      <c r="B22" s="41" t="s">
        <v>159</v>
      </c>
      <c r="C22" s="112">
        <v>92.2</v>
      </c>
      <c r="D22" s="113">
        <v>92.2</v>
      </c>
      <c r="E22" s="113">
        <v>92.2</v>
      </c>
      <c r="F22" s="112"/>
      <c r="G22" s="112"/>
      <c r="H22" s="112"/>
      <c r="I22" s="112"/>
      <c r="J22" s="112"/>
      <c r="K22" s="112"/>
      <c r="L22" s="112"/>
      <c r="M22" s="112"/>
    </row>
    <row r="23" spans="1:13" ht="19.5" customHeight="1">
      <c r="A23" s="41" t="s">
        <v>160</v>
      </c>
      <c r="B23" s="41" t="s">
        <v>161</v>
      </c>
      <c r="C23" s="112">
        <v>19777.37</v>
      </c>
      <c r="D23" s="113">
        <v>19777.37</v>
      </c>
      <c r="E23" s="113">
        <v>19777.37</v>
      </c>
      <c r="F23" s="114"/>
      <c r="G23" s="114"/>
      <c r="H23" s="114"/>
      <c r="I23" s="114"/>
      <c r="J23" s="114"/>
      <c r="K23" s="114"/>
      <c r="L23" s="114"/>
      <c r="M23" s="114"/>
    </row>
    <row r="24" spans="1:13" ht="19.5" customHeight="1">
      <c r="A24" s="41" t="s">
        <v>162</v>
      </c>
      <c r="B24" s="41" t="s">
        <v>163</v>
      </c>
      <c r="C24" s="112">
        <v>53.49</v>
      </c>
      <c r="D24" s="113">
        <v>53.49</v>
      </c>
      <c r="E24" s="113">
        <v>53.49</v>
      </c>
      <c r="F24" s="114"/>
      <c r="G24" s="114"/>
      <c r="H24" s="114"/>
      <c r="I24" s="114"/>
      <c r="J24" s="114"/>
      <c r="K24" s="114"/>
      <c r="L24" s="114"/>
      <c r="M24" s="114"/>
    </row>
    <row r="25" spans="1:13" ht="19.5" customHeight="1">
      <c r="A25" s="41" t="s">
        <v>164</v>
      </c>
      <c r="B25" s="41" t="s">
        <v>165</v>
      </c>
      <c r="C25" s="112">
        <v>48.07</v>
      </c>
      <c r="D25" s="113">
        <v>48.07</v>
      </c>
      <c r="E25" s="113">
        <v>48.07</v>
      </c>
      <c r="F25" s="114"/>
      <c r="G25" s="114"/>
      <c r="H25" s="114"/>
      <c r="I25" s="114"/>
      <c r="J25" s="114"/>
      <c r="K25" s="114"/>
      <c r="L25" s="114"/>
      <c r="M25" s="114"/>
    </row>
  </sheetData>
  <sheetProtection/>
  <mergeCells count="13">
    <mergeCell ref="H5:H6"/>
    <mergeCell ref="I5:I6"/>
    <mergeCell ref="J5:J6"/>
    <mergeCell ref="K5:K6"/>
    <mergeCell ref="L5:L6"/>
    <mergeCell ref="M5:M6"/>
    <mergeCell ref="D4:M4"/>
    <mergeCell ref="E5:F5"/>
    <mergeCell ref="A4:A6"/>
    <mergeCell ref="B4:B6"/>
    <mergeCell ref="C4:C6"/>
    <mergeCell ref="D5:D6"/>
    <mergeCell ref="G5:G6"/>
  </mergeCells>
  <printOptions horizontalCentered="1"/>
  <pageMargins left="0.59" right="0.59" top="0.66875" bottom="0.5902777777777778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F21" sqref="F21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65" t="s">
        <v>16</v>
      </c>
      <c r="B1" s="66"/>
      <c r="C1" s="66"/>
      <c r="D1" s="66"/>
      <c r="E1" s="66"/>
      <c r="F1" s="67"/>
    </row>
    <row r="2" spans="1:6" ht="22.5" customHeight="1">
      <c r="A2" s="92" t="s">
        <v>169</v>
      </c>
      <c r="B2" s="93"/>
      <c r="C2" s="93"/>
      <c r="D2" s="93"/>
      <c r="E2" s="93"/>
      <c r="F2" s="93"/>
    </row>
    <row r="3" spans="1:6" ht="22.5" customHeight="1">
      <c r="A3" s="143"/>
      <c r="B3" s="143"/>
      <c r="C3" s="68"/>
      <c r="D3" s="68"/>
      <c r="E3" s="69"/>
      <c r="F3" s="70" t="s">
        <v>41</v>
      </c>
    </row>
    <row r="4" spans="1:6" ht="22.5" customHeight="1">
      <c r="A4" s="144" t="s">
        <v>42</v>
      </c>
      <c r="B4" s="144"/>
      <c r="C4" s="144" t="s">
        <v>43</v>
      </c>
      <c r="D4" s="144"/>
      <c r="E4" s="144"/>
      <c r="F4" s="144"/>
    </row>
    <row r="5" spans="1:6" ht="22.5" customHeight="1">
      <c r="A5" s="71" t="s">
        <v>44</v>
      </c>
      <c r="B5" s="71" t="s">
        <v>45</v>
      </c>
      <c r="C5" s="71" t="s">
        <v>46</v>
      </c>
      <c r="D5" s="72" t="s">
        <v>45</v>
      </c>
      <c r="E5" s="71" t="s">
        <v>47</v>
      </c>
      <c r="F5" s="71" t="s">
        <v>45</v>
      </c>
    </row>
    <row r="6" spans="1:6" ht="22.5" customHeight="1">
      <c r="A6" s="6" t="s">
        <v>170</v>
      </c>
      <c r="B6" s="64">
        <f>B7+B9+B10</f>
        <v>32141.23</v>
      </c>
      <c r="C6" s="6" t="s">
        <v>170</v>
      </c>
      <c r="D6" s="64">
        <f>SUM(D7:D35)</f>
        <v>32141.23</v>
      </c>
      <c r="E6" s="94" t="s">
        <v>170</v>
      </c>
      <c r="F6" s="64">
        <f>F7+F12+F23+F25+F24</f>
        <v>32141.23</v>
      </c>
    </row>
    <row r="7" spans="1:6" ht="22.5" customHeight="1">
      <c r="A7" s="73" t="s">
        <v>171</v>
      </c>
      <c r="B7" s="64">
        <v>32141.23</v>
      </c>
      <c r="C7" s="95" t="s">
        <v>50</v>
      </c>
      <c r="D7" s="64"/>
      <c r="E7" s="94" t="s">
        <v>51</v>
      </c>
      <c r="F7" s="64">
        <v>32041.23</v>
      </c>
    </row>
    <row r="8" spans="1:8" ht="22.5" customHeight="1">
      <c r="A8" s="96" t="s">
        <v>172</v>
      </c>
      <c r="B8" s="64"/>
      <c r="C8" s="95" t="s">
        <v>53</v>
      </c>
      <c r="D8" s="64"/>
      <c r="E8" s="94" t="s">
        <v>54</v>
      </c>
      <c r="F8" s="64">
        <v>31831.45</v>
      </c>
      <c r="H8" s="53"/>
    </row>
    <row r="9" spans="1:6" ht="22.5" customHeight="1">
      <c r="A9" s="73" t="s">
        <v>173</v>
      </c>
      <c r="B9" s="97"/>
      <c r="C9" s="95" t="s">
        <v>56</v>
      </c>
      <c r="D9" s="64"/>
      <c r="E9" s="94" t="s">
        <v>57</v>
      </c>
      <c r="F9" s="64">
        <v>42.79</v>
      </c>
    </row>
    <row r="10" spans="1:6" ht="22.5" customHeight="1">
      <c r="A10" s="98" t="s">
        <v>174</v>
      </c>
      <c r="B10" s="64"/>
      <c r="C10" s="95" t="s">
        <v>59</v>
      </c>
      <c r="D10" s="64"/>
      <c r="E10" s="94" t="s">
        <v>60</v>
      </c>
      <c r="F10" s="64">
        <v>166.99</v>
      </c>
    </row>
    <row r="11" spans="1:6" ht="22.5" customHeight="1">
      <c r="A11" s="73"/>
      <c r="B11" s="99"/>
      <c r="C11" s="100" t="s">
        <v>62</v>
      </c>
      <c r="D11" s="64">
        <v>23716.15</v>
      </c>
      <c r="E11" s="94" t="s">
        <v>175</v>
      </c>
      <c r="F11" s="64"/>
    </row>
    <row r="12" spans="1:6" ht="22.5" customHeight="1">
      <c r="A12" s="73"/>
      <c r="B12" s="64"/>
      <c r="C12" s="100" t="s">
        <v>65</v>
      </c>
      <c r="D12" s="64">
        <v>38.33</v>
      </c>
      <c r="E12" s="94" t="s">
        <v>66</v>
      </c>
      <c r="F12" s="101">
        <v>100</v>
      </c>
    </row>
    <row r="13" spans="1:6" ht="22.5" customHeight="1">
      <c r="A13" s="73"/>
      <c r="B13" s="64"/>
      <c r="C13" s="100" t="s">
        <v>68</v>
      </c>
      <c r="D13" s="64">
        <v>67.69</v>
      </c>
      <c r="E13" s="94" t="s">
        <v>54</v>
      </c>
      <c r="F13" s="64"/>
    </row>
    <row r="14" spans="1:6" ht="22.5" customHeight="1">
      <c r="A14" s="73"/>
      <c r="B14" s="64"/>
      <c r="C14" s="100" t="s">
        <v>70</v>
      </c>
      <c r="D14" s="64">
        <v>4219.9</v>
      </c>
      <c r="E14" s="94" t="s">
        <v>57</v>
      </c>
      <c r="F14" s="64">
        <v>55</v>
      </c>
    </row>
    <row r="15" spans="1:6" ht="22.5" customHeight="1">
      <c r="A15" s="102"/>
      <c r="B15" s="64"/>
      <c r="C15" s="100" t="s">
        <v>72</v>
      </c>
      <c r="D15" s="64"/>
      <c r="E15" s="94" t="s">
        <v>60</v>
      </c>
      <c r="F15" s="64"/>
    </row>
    <row r="16" spans="1:6" ht="22.5" customHeight="1">
      <c r="A16" s="102"/>
      <c r="B16" s="64"/>
      <c r="C16" s="100" t="s">
        <v>74</v>
      </c>
      <c r="D16" s="64">
        <v>1747.54</v>
      </c>
      <c r="E16" s="94" t="s">
        <v>75</v>
      </c>
      <c r="F16" s="64"/>
    </row>
    <row r="17" spans="1:6" ht="22.5" customHeight="1">
      <c r="A17" s="102"/>
      <c r="B17" s="64"/>
      <c r="C17" s="100" t="s">
        <v>77</v>
      </c>
      <c r="D17" s="64"/>
      <c r="E17" s="94" t="s">
        <v>78</v>
      </c>
      <c r="F17" s="64"/>
    </row>
    <row r="18" spans="1:6" ht="22.5" customHeight="1">
      <c r="A18" s="102"/>
      <c r="B18" s="45"/>
      <c r="C18" s="100" t="s">
        <v>79</v>
      </c>
      <c r="D18" s="64"/>
      <c r="E18" s="94" t="s">
        <v>80</v>
      </c>
      <c r="F18" s="64">
        <v>45</v>
      </c>
    </row>
    <row r="19" spans="1:6" ht="22.5" customHeight="1">
      <c r="A19" s="76"/>
      <c r="B19" s="78"/>
      <c r="C19" s="95" t="s">
        <v>81</v>
      </c>
      <c r="D19" s="64"/>
      <c r="E19" s="94" t="s">
        <v>82</v>
      </c>
      <c r="F19" s="64"/>
    </row>
    <row r="20" spans="1:6" ht="22.5" customHeight="1">
      <c r="A20" s="76"/>
      <c r="B20" s="45"/>
      <c r="C20" s="95" t="s">
        <v>83</v>
      </c>
      <c r="D20" s="64"/>
      <c r="E20" s="94" t="s">
        <v>84</v>
      </c>
      <c r="F20" s="64"/>
    </row>
    <row r="21" spans="1:6" ht="22.5" customHeight="1">
      <c r="A21" s="77"/>
      <c r="B21" s="45"/>
      <c r="C21" s="95" t="s">
        <v>85</v>
      </c>
      <c r="D21" s="64"/>
      <c r="E21" s="94" t="s">
        <v>86</v>
      </c>
      <c r="F21" s="64"/>
    </row>
    <row r="22" spans="1:6" ht="22.5" customHeight="1">
      <c r="A22" s="79"/>
      <c r="B22" s="45"/>
      <c r="C22" s="95" t="s">
        <v>87</v>
      </c>
      <c r="D22" s="64"/>
      <c r="E22" s="94" t="s">
        <v>88</v>
      </c>
      <c r="F22" s="64"/>
    </row>
    <row r="23" spans="1:6" ht="22.5" customHeight="1">
      <c r="A23" s="103"/>
      <c r="B23" s="45"/>
      <c r="C23" s="95" t="s">
        <v>89</v>
      </c>
      <c r="D23" s="64"/>
      <c r="E23" s="104" t="s">
        <v>90</v>
      </c>
      <c r="F23" s="64"/>
    </row>
    <row r="24" spans="1:6" ht="22.5" customHeight="1">
      <c r="A24" s="103"/>
      <c r="B24" s="45"/>
      <c r="C24" s="95" t="s">
        <v>91</v>
      </c>
      <c r="D24" s="64"/>
      <c r="E24" s="104" t="s">
        <v>92</v>
      </c>
      <c r="F24" s="64"/>
    </row>
    <row r="25" spans="1:7" ht="22.5" customHeight="1">
      <c r="A25" s="103"/>
      <c r="B25" s="45"/>
      <c r="C25" s="95" t="s">
        <v>93</v>
      </c>
      <c r="D25" s="64"/>
      <c r="E25" s="104" t="s">
        <v>94</v>
      </c>
      <c r="F25" s="64"/>
      <c r="G25" s="53"/>
    </row>
    <row r="26" spans="1:8" ht="22.5" customHeight="1">
      <c r="A26" s="103"/>
      <c r="B26" s="45"/>
      <c r="C26" s="95" t="s">
        <v>95</v>
      </c>
      <c r="D26" s="64">
        <v>2351.62</v>
      </c>
      <c r="E26" s="94"/>
      <c r="F26" s="64"/>
      <c r="G26" s="53"/>
      <c r="H26" s="53"/>
    </row>
    <row r="27" spans="1:8" ht="22.5" customHeight="1">
      <c r="A27" s="79"/>
      <c r="B27" s="78"/>
      <c r="C27" s="95" t="s">
        <v>96</v>
      </c>
      <c r="D27" s="64"/>
      <c r="E27" s="94"/>
      <c r="F27" s="64"/>
      <c r="G27" s="53"/>
      <c r="H27" s="53"/>
    </row>
    <row r="28" spans="1:8" ht="22.5" customHeight="1">
      <c r="A28" s="103"/>
      <c r="B28" s="45"/>
      <c r="C28" s="95" t="s">
        <v>97</v>
      </c>
      <c r="D28" s="64"/>
      <c r="E28" s="94"/>
      <c r="F28" s="64"/>
      <c r="G28" s="53"/>
      <c r="H28" s="53"/>
    </row>
    <row r="29" spans="1:8" ht="22.5" customHeight="1">
      <c r="A29" s="79"/>
      <c r="B29" s="78"/>
      <c r="C29" s="95" t="s">
        <v>98</v>
      </c>
      <c r="D29" s="64"/>
      <c r="E29" s="94"/>
      <c r="F29" s="64"/>
      <c r="G29" s="53"/>
      <c r="H29" s="53"/>
    </row>
    <row r="30" spans="1:7" ht="22.5" customHeight="1">
      <c r="A30" s="79"/>
      <c r="B30" s="45"/>
      <c r="C30" s="95" t="s">
        <v>99</v>
      </c>
      <c r="D30" s="64"/>
      <c r="E30" s="94"/>
      <c r="F30" s="64"/>
      <c r="G30" s="53"/>
    </row>
    <row r="31" spans="1:6" ht="22.5" customHeight="1">
      <c r="A31" s="79"/>
      <c r="B31" s="45"/>
      <c r="C31" s="95" t="s">
        <v>100</v>
      </c>
      <c r="D31" s="64"/>
      <c r="E31" s="94"/>
      <c r="F31" s="64"/>
    </row>
    <row r="32" spans="1:6" ht="22.5" customHeight="1">
      <c r="A32" s="79"/>
      <c r="B32" s="45"/>
      <c r="C32" s="95" t="s">
        <v>101</v>
      </c>
      <c r="D32" s="64"/>
      <c r="E32" s="94"/>
      <c r="F32" s="64"/>
    </row>
    <row r="33" spans="1:8" ht="22.5" customHeight="1">
      <c r="A33" s="79"/>
      <c r="B33" s="45"/>
      <c r="C33" s="95" t="s">
        <v>102</v>
      </c>
      <c r="D33" s="64"/>
      <c r="E33" s="94"/>
      <c r="F33" s="64"/>
      <c r="G33" s="53"/>
      <c r="H33" s="53"/>
    </row>
    <row r="34" spans="1:6" ht="22.5" customHeight="1">
      <c r="A34" s="77"/>
      <c r="B34" s="45"/>
      <c r="C34" s="95" t="s">
        <v>103</v>
      </c>
      <c r="D34" s="64"/>
      <c r="E34" s="94"/>
      <c r="F34" s="64"/>
    </row>
    <row r="35" spans="1:6" ht="22.5" customHeight="1">
      <c r="A35" s="79"/>
      <c r="B35" s="45"/>
      <c r="C35" s="5" t="s">
        <v>104</v>
      </c>
      <c r="D35" s="105"/>
      <c r="E35" s="73"/>
      <c r="F35" s="106"/>
    </row>
    <row r="36" spans="1:6" ht="18" customHeight="1">
      <c r="A36" s="72" t="s">
        <v>105</v>
      </c>
      <c r="B36" s="78">
        <f>SUM(B6)</f>
        <v>32141.23</v>
      </c>
      <c r="C36" s="72" t="s">
        <v>106</v>
      </c>
      <c r="D36" s="105">
        <f>D6</f>
        <v>32141.23</v>
      </c>
      <c r="E36" s="72" t="s">
        <v>106</v>
      </c>
      <c r="F36" s="106">
        <f>SUM(F6)</f>
        <v>32141.23</v>
      </c>
    </row>
    <row r="37" spans="1:6" ht="18" customHeight="1">
      <c r="A37" s="95" t="s">
        <v>111</v>
      </c>
      <c r="B37" s="45">
        <v>0</v>
      </c>
      <c r="C37" s="102" t="s">
        <v>108</v>
      </c>
      <c r="D37" s="105"/>
      <c r="E37" s="102" t="s">
        <v>108</v>
      </c>
      <c r="F37" s="106">
        <f>D37</f>
        <v>0</v>
      </c>
    </row>
    <row r="38" spans="1:6" ht="18" customHeight="1">
      <c r="A38" s="95" t="s">
        <v>112</v>
      </c>
      <c r="B38" s="45">
        <v>0</v>
      </c>
      <c r="C38" s="76"/>
      <c r="D38" s="64"/>
      <c r="E38" s="76"/>
      <c r="F38" s="64"/>
    </row>
    <row r="39" spans="1:6" ht="22.5" customHeight="1">
      <c r="A39" s="95" t="s">
        <v>176</v>
      </c>
      <c r="B39" s="45">
        <v>0</v>
      </c>
      <c r="C39" s="107"/>
      <c r="D39" s="108"/>
      <c r="E39" s="79"/>
      <c r="F39" s="105"/>
    </row>
    <row r="40" spans="1:6" ht="21" customHeight="1">
      <c r="A40" s="79"/>
      <c r="B40" s="45"/>
      <c r="C40" s="77"/>
      <c r="D40" s="108"/>
      <c r="E40" s="77"/>
      <c r="F40" s="108"/>
    </row>
    <row r="41" spans="1:6" ht="18" customHeight="1">
      <c r="A41" s="71" t="s">
        <v>114</v>
      </c>
      <c r="B41" s="78">
        <f>SUM(B36,B37)</f>
        <v>32141.23</v>
      </c>
      <c r="C41" s="109" t="s">
        <v>115</v>
      </c>
      <c r="D41" s="108">
        <f>SUM(D36,D37)</f>
        <v>32141.23</v>
      </c>
      <c r="E41" s="71" t="s">
        <v>115</v>
      </c>
      <c r="F41" s="64">
        <f>SUM(F36,F37)</f>
        <v>32141.23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zoomScalePageLayoutView="0" workbookViewId="0" topLeftCell="A1">
      <selection activeCell="L30" sqref="L30"/>
    </sheetView>
  </sheetViews>
  <sheetFormatPr defaultColWidth="9.16015625" defaultRowHeight="12.75" customHeight="1"/>
  <cols>
    <col min="1" max="1" width="14.16015625" style="0" customWidth="1"/>
    <col min="2" max="2" width="30.83203125" style="0" customWidth="1"/>
    <col min="3" max="3" width="14.83203125" style="0" customWidth="1"/>
    <col min="4" max="4" width="15.83203125" style="0" customWidth="1"/>
    <col min="5" max="5" width="13.66015625" style="0" customWidth="1"/>
    <col min="6" max="6" width="14.66015625" style="0" customWidth="1"/>
    <col min="7" max="7" width="9.83203125" style="0" customWidth="1"/>
  </cols>
  <sheetData>
    <row r="1" ht="19.5" customHeight="1">
      <c r="A1" s="53" t="s">
        <v>18</v>
      </c>
    </row>
    <row r="2" spans="1:7" ht="24.75" customHeight="1">
      <c r="A2" s="89" t="s">
        <v>177</v>
      </c>
      <c r="B2" s="89"/>
      <c r="C2" s="89"/>
      <c r="D2" s="89"/>
      <c r="E2" s="89"/>
      <c r="F2" s="89"/>
      <c r="G2" s="89"/>
    </row>
    <row r="3" s="88" customFormat="1" ht="15.75" customHeight="1">
      <c r="G3" s="37" t="s">
        <v>41</v>
      </c>
    </row>
    <row r="4" spans="1:7" ht="24.75" customHeight="1">
      <c r="A4" s="4" t="s">
        <v>178</v>
      </c>
      <c r="B4" s="4" t="s">
        <v>179</v>
      </c>
      <c r="C4" s="4" t="s">
        <v>122</v>
      </c>
      <c r="D4" s="4" t="s">
        <v>180</v>
      </c>
      <c r="E4" s="4" t="s">
        <v>181</v>
      </c>
      <c r="F4" s="4" t="s">
        <v>182</v>
      </c>
      <c r="G4" s="4" t="s">
        <v>183</v>
      </c>
    </row>
    <row r="5" spans="1:7" ht="12" customHeight="1">
      <c r="A5" s="2" t="s">
        <v>132</v>
      </c>
      <c r="B5" s="2" t="s">
        <v>132</v>
      </c>
      <c r="C5" s="2">
        <v>1</v>
      </c>
      <c r="D5" s="2">
        <v>2</v>
      </c>
      <c r="E5" s="2">
        <v>3</v>
      </c>
      <c r="F5" s="2">
        <v>4</v>
      </c>
      <c r="G5" s="2" t="s">
        <v>132</v>
      </c>
    </row>
    <row r="6" spans="1:7" ht="15.75" customHeight="1">
      <c r="A6" s="40"/>
      <c r="B6" s="40" t="s">
        <v>122</v>
      </c>
      <c r="C6" s="90">
        <v>32141.23</v>
      </c>
      <c r="D6" s="90">
        <v>31998.44</v>
      </c>
      <c r="E6" s="86">
        <v>42.79</v>
      </c>
      <c r="F6" s="90">
        <v>100</v>
      </c>
      <c r="G6" s="91">
        <v>0</v>
      </c>
    </row>
    <row r="7" spans="1:7" ht="12.75" customHeight="1">
      <c r="A7" s="40" t="s">
        <v>184</v>
      </c>
      <c r="B7" s="40" t="s">
        <v>185</v>
      </c>
      <c r="C7" s="90">
        <v>23716.15</v>
      </c>
      <c r="D7" s="90">
        <v>23578.66</v>
      </c>
      <c r="E7" s="86">
        <v>37.49</v>
      </c>
      <c r="F7" s="90">
        <v>100</v>
      </c>
      <c r="G7" s="91">
        <v>0</v>
      </c>
    </row>
    <row r="8" spans="1:7" ht="12.75" customHeight="1">
      <c r="A8" s="40" t="s">
        <v>186</v>
      </c>
      <c r="B8" s="40" t="s">
        <v>187</v>
      </c>
      <c r="C8" s="90">
        <v>996.01</v>
      </c>
      <c r="D8" s="90">
        <v>944.52</v>
      </c>
      <c r="E8" s="86">
        <v>37.49</v>
      </c>
      <c r="F8" s="90">
        <v>14</v>
      </c>
      <c r="G8" s="91">
        <v>0</v>
      </c>
    </row>
    <row r="9" spans="1:7" ht="12.75" customHeight="1">
      <c r="A9" s="40" t="s">
        <v>188</v>
      </c>
      <c r="B9" s="40" t="s">
        <v>189</v>
      </c>
      <c r="C9" s="90">
        <v>297.8</v>
      </c>
      <c r="D9" s="90">
        <v>286.63</v>
      </c>
      <c r="E9" s="86">
        <v>11.17</v>
      </c>
      <c r="F9" s="90">
        <v>0</v>
      </c>
      <c r="G9" s="91">
        <v>0</v>
      </c>
    </row>
    <row r="10" spans="1:7" ht="12.75" customHeight="1">
      <c r="A10" s="40" t="s">
        <v>190</v>
      </c>
      <c r="B10" s="40" t="s">
        <v>191</v>
      </c>
      <c r="C10" s="90">
        <v>698.21</v>
      </c>
      <c r="D10" s="90">
        <v>657.89</v>
      </c>
      <c r="E10" s="86">
        <v>26.32</v>
      </c>
      <c r="F10" s="90">
        <v>14</v>
      </c>
      <c r="G10" s="91">
        <v>0</v>
      </c>
    </row>
    <row r="11" spans="1:7" ht="12.75" customHeight="1">
      <c r="A11" s="40" t="s">
        <v>192</v>
      </c>
      <c r="B11" s="40" t="s">
        <v>193</v>
      </c>
      <c r="C11" s="90">
        <v>21775.08</v>
      </c>
      <c r="D11" s="90">
        <v>21730.08</v>
      </c>
      <c r="E11" s="86">
        <v>0</v>
      </c>
      <c r="F11" s="90">
        <v>45</v>
      </c>
      <c r="G11" s="91">
        <v>0</v>
      </c>
    </row>
    <row r="12" spans="1:7" ht="12.75" customHeight="1">
      <c r="A12" s="40" t="s">
        <v>194</v>
      </c>
      <c r="B12" s="40" t="s">
        <v>195</v>
      </c>
      <c r="C12" s="90">
        <v>409.29</v>
      </c>
      <c r="D12" s="90">
        <v>409.29</v>
      </c>
      <c r="E12" s="86">
        <v>0</v>
      </c>
      <c r="F12" s="90">
        <v>0</v>
      </c>
      <c r="G12" s="91">
        <v>0</v>
      </c>
    </row>
    <row r="13" spans="1:7" ht="12.75" customHeight="1">
      <c r="A13" s="40" t="s">
        <v>196</v>
      </c>
      <c r="B13" s="40" t="s">
        <v>197</v>
      </c>
      <c r="C13" s="90">
        <v>14838.04</v>
      </c>
      <c r="D13" s="90">
        <v>14838.04</v>
      </c>
      <c r="E13" s="86">
        <v>0</v>
      </c>
      <c r="F13" s="90">
        <v>0</v>
      </c>
      <c r="G13" s="91">
        <v>0</v>
      </c>
    </row>
    <row r="14" spans="1:7" ht="12.75" customHeight="1">
      <c r="A14" s="40" t="s">
        <v>198</v>
      </c>
      <c r="B14" s="40" t="s">
        <v>199</v>
      </c>
      <c r="C14" s="90">
        <v>3736.51</v>
      </c>
      <c r="D14" s="90">
        <v>3736.51</v>
      </c>
      <c r="E14" s="86">
        <v>0</v>
      </c>
      <c r="F14" s="90">
        <v>0</v>
      </c>
      <c r="G14" s="91">
        <v>0</v>
      </c>
    </row>
    <row r="15" spans="1:7" ht="12.75" customHeight="1">
      <c r="A15" s="40" t="s">
        <v>200</v>
      </c>
      <c r="B15" s="40" t="s">
        <v>201</v>
      </c>
      <c r="C15" s="90">
        <v>2791.24</v>
      </c>
      <c r="D15" s="90">
        <v>2746.24</v>
      </c>
      <c r="E15" s="86">
        <v>0</v>
      </c>
      <c r="F15" s="90">
        <v>45</v>
      </c>
      <c r="G15" s="91">
        <v>0</v>
      </c>
    </row>
    <row r="16" spans="1:7" ht="12.75" customHeight="1">
      <c r="A16" s="40" t="s">
        <v>202</v>
      </c>
      <c r="B16" s="40" t="s">
        <v>203</v>
      </c>
      <c r="C16" s="90">
        <v>904.06</v>
      </c>
      <c r="D16" s="90">
        <v>904.06</v>
      </c>
      <c r="E16" s="86">
        <v>0</v>
      </c>
      <c r="F16" s="90">
        <v>0</v>
      </c>
      <c r="G16" s="91">
        <v>0</v>
      </c>
    </row>
    <row r="17" spans="1:7" ht="12.75" customHeight="1">
      <c r="A17" s="40" t="s">
        <v>204</v>
      </c>
      <c r="B17" s="40" t="s">
        <v>205</v>
      </c>
      <c r="C17" s="90">
        <v>904.06</v>
      </c>
      <c r="D17" s="90">
        <v>904.06</v>
      </c>
      <c r="E17" s="86">
        <v>0</v>
      </c>
      <c r="F17" s="90">
        <v>0</v>
      </c>
      <c r="G17" s="91">
        <v>0</v>
      </c>
    </row>
    <row r="18" spans="1:7" ht="12.75" customHeight="1">
      <c r="A18" s="40" t="s">
        <v>206</v>
      </c>
      <c r="B18" s="40" t="s">
        <v>207</v>
      </c>
      <c r="C18" s="90">
        <v>41</v>
      </c>
      <c r="D18" s="90">
        <v>0</v>
      </c>
      <c r="E18" s="86">
        <v>0</v>
      </c>
      <c r="F18" s="90">
        <v>41</v>
      </c>
      <c r="G18" s="91">
        <v>0</v>
      </c>
    </row>
    <row r="19" spans="1:7" ht="12.75" customHeight="1">
      <c r="A19" s="40" t="s">
        <v>208</v>
      </c>
      <c r="B19" s="40" t="s">
        <v>209</v>
      </c>
      <c r="C19" s="90">
        <v>41</v>
      </c>
      <c r="D19" s="90">
        <v>0</v>
      </c>
      <c r="E19" s="86">
        <v>0</v>
      </c>
      <c r="F19" s="90">
        <v>41</v>
      </c>
      <c r="G19" s="91">
        <v>0</v>
      </c>
    </row>
    <row r="20" spans="1:7" ht="12.75" customHeight="1">
      <c r="A20" s="40" t="s">
        <v>210</v>
      </c>
      <c r="B20" s="40" t="s">
        <v>211</v>
      </c>
      <c r="C20" s="90">
        <v>38.33</v>
      </c>
      <c r="D20" s="90">
        <v>36.06</v>
      </c>
      <c r="E20" s="86">
        <v>2.27</v>
      </c>
      <c r="F20" s="90">
        <v>0</v>
      </c>
      <c r="G20" s="91">
        <v>0</v>
      </c>
    </row>
    <row r="21" spans="1:7" ht="12.75" customHeight="1">
      <c r="A21" s="40" t="s">
        <v>212</v>
      </c>
      <c r="B21" s="40" t="s">
        <v>213</v>
      </c>
      <c r="C21" s="90">
        <v>38.33</v>
      </c>
      <c r="D21" s="90">
        <v>36.06</v>
      </c>
      <c r="E21" s="86">
        <v>2.27</v>
      </c>
      <c r="F21" s="90">
        <v>0</v>
      </c>
      <c r="G21" s="91">
        <v>0</v>
      </c>
    </row>
    <row r="22" spans="1:7" ht="10.5" customHeight="1">
      <c r="A22" s="40" t="s">
        <v>214</v>
      </c>
      <c r="B22" s="40" t="s">
        <v>215</v>
      </c>
      <c r="C22" s="90">
        <v>38.33</v>
      </c>
      <c r="D22" s="90">
        <v>36.06</v>
      </c>
      <c r="E22" s="86">
        <v>2.27</v>
      </c>
      <c r="F22" s="90">
        <v>0</v>
      </c>
      <c r="G22" s="91">
        <v>0</v>
      </c>
    </row>
    <row r="23" spans="1:7" ht="12.75" customHeight="1">
      <c r="A23" s="40" t="s">
        <v>216</v>
      </c>
      <c r="B23" s="40" t="s">
        <v>217</v>
      </c>
      <c r="C23" s="90">
        <v>67.69</v>
      </c>
      <c r="D23" s="90">
        <v>64.66</v>
      </c>
      <c r="E23" s="86">
        <v>3.03</v>
      </c>
      <c r="F23" s="90">
        <v>0</v>
      </c>
      <c r="G23" s="91">
        <v>0</v>
      </c>
    </row>
    <row r="24" spans="1:7" ht="12.75" customHeight="1">
      <c r="A24" s="40" t="s">
        <v>218</v>
      </c>
      <c r="B24" s="40" t="s">
        <v>219</v>
      </c>
      <c r="C24" s="90">
        <v>67.69</v>
      </c>
      <c r="D24" s="90">
        <v>64.66</v>
      </c>
      <c r="E24" s="86">
        <v>3.03</v>
      </c>
      <c r="F24" s="90">
        <v>0</v>
      </c>
      <c r="G24" s="91">
        <v>0</v>
      </c>
    </row>
    <row r="25" spans="1:7" ht="12.75" customHeight="1">
      <c r="A25" s="40" t="s">
        <v>220</v>
      </c>
      <c r="B25" s="40" t="s">
        <v>221</v>
      </c>
      <c r="C25" s="90">
        <v>67.69</v>
      </c>
      <c r="D25" s="90">
        <v>64.66</v>
      </c>
      <c r="E25" s="86">
        <v>3.03</v>
      </c>
      <c r="F25" s="90">
        <v>0</v>
      </c>
      <c r="G25" s="91">
        <v>0</v>
      </c>
    </row>
    <row r="26" spans="1:7" ht="12.75" customHeight="1">
      <c r="A26" s="40" t="s">
        <v>222</v>
      </c>
      <c r="B26" s="40" t="s">
        <v>223</v>
      </c>
      <c r="C26" s="90">
        <v>4219.9</v>
      </c>
      <c r="D26" s="90">
        <v>4219.9</v>
      </c>
      <c r="E26" s="86">
        <v>0</v>
      </c>
      <c r="F26" s="90">
        <v>0</v>
      </c>
      <c r="G26" s="91">
        <v>0</v>
      </c>
    </row>
    <row r="27" spans="1:7" ht="12.75" customHeight="1">
      <c r="A27" s="40" t="s">
        <v>224</v>
      </c>
      <c r="B27" s="40" t="s">
        <v>225</v>
      </c>
      <c r="C27" s="90">
        <v>3919.41</v>
      </c>
      <c r="D27" s="90">
        <v>3919.41</v>
      </c>
      <c r="E27" s="86">
        <v>0</v>
      </c>
      <c r="F27" s="90">
        <v>0</v>
      </c>
      <c r="G27" s="91">
        <v>0</v>
      </c>
    </row>
    <row r="28" spans="1:7" ht="12.75" customHeight="1">
      <c r="A28" s="40" t="s">
        <v>226</v>
      </c>
      <c r="B28" s="40" t="s">
        <v>227</v>
      </c>
      <c r="C28" s="90">
        <v>3919.41</v>
      </c>
      <c r="D28" s="90">
        <v>3919.41</v>
      </c>
      <c r="E28" s="86">
        <v>0</v>
      </c>
      <c r="F28" s="90">
        <v>0</v>
      </c>
      <c r="G28" s="91">
        <v>0</v>
      </c>
    </row>
    <row r="29" spans="1:7" ht="12.75" customHeight="1">
      <c r="A29" s="40" t="s">
        <v>228</v>
      </c>
      <c r="B29" s="40" t="s">
        <v>229</v>
      </c>
      <c r="C29" s="90">
        <v>300.49</v>
      </c>
      <c r="D29" s="90">
        <v>300.49</v>
      </c>
      <c r="E29" s="86">
        <v>0</v>
      </c>
      <c r="F29" s="90">
        <v>0</v>
      </c>
      <c r="G29" s="91">
        <v>0</v>
      </c>
    </row>
    <row r="30" spans="1:7" ht="12.75" customHeight="1">
      <c r="A30" s="40" t="s">
        <v>230</v>
      </c>
      <c r="B30" s="40" t="s">
        <v>231</v>
      </c>
      <c r="C30" s="90">
        <v>199.87</v>
      </c>
      <c r="D30" s="90">
        <v>199.87</v>
      </c>
      <c r="E30" s="86">
        <v>0</v>
      </c>
      <c r="F30" s="90">
        <v>0</v>
      </c>
      <c r="G30" s="91">
        <v>0</v>
      </c>
    </row>
    <row r="31" spans="1:7" ht="12.75" customHeight="1">
      <c r="A31" s="40" t="s">
        <v>232</v>
      </c>
      <c r="B31" s="40" t="s">
        <v>233</v>
      </c>
      <c r="C31" s="90">
        <v>40.27</v>
      </c>
      <c r="D31" s="90">
        <v>40.27</v>
      </c>
      <c r="E31" s="86">
        <v>0</v>
      </c>
      <c r="F31" s="90">
        <v>0</v>
      </c>
      <c r="G31" s="91">
        <v>0</v>
      </c>
    </row>
    <row r="32" spans="1:7" ht="12.75" customHeight="1">
      <c r="A32" s="40" t="s">
        <v>234</v>
      </c>
      <c r="B32" s="40" t="s">
        <v>235</v>
      </c>
      <c r="C32" s="90">
        <v>60.35</v>
      </c>
      <c r="D32" s="90">
        <v>60.35</v>
      </c>
      <c r="E32" s="86">
        <v>0</v>
      </c>
      <c r="F32" s="90">
        <v>0</v>
      </c>
      <c r="G32" s="91">
        <v>0</v>
      </c>
    </row>
    <row r="33" spans="1:7" ht="12.75" customHeight="1">
      <c r="A33" s="40" t="s">
        <v>236</v>
      </c>
      <c r="B33" s="40" t="s">
        <v>237</v>
      </c>
      <c r="C33" s="90">
        <v>1747.54</v>
      </c>
      <c r="D33" s="90">
        <v>1747.54</v>
      </c>
      <c r="E33" s="86">
        <v>0</v>
      </c>
      <c r="F33" s="90">
        <v>0</v>
      </c>
      <c r="G33" s="91">
        <v>0</v>
      </c>
    </row>
    <row r="34" spans="1:7" ht="12.75" customHeight="1">
      <c r="A34" s="40" t="s">
        <v>238</v>
      </c>
      <c r="B34" s="40" t="s">
        <v>239</v>
      </c>
      <c r="C34" s="90">
        <v>1747.54</v>
      </c>
      <c r="D34" s="90">
        <v>1747.54</v>
      </c>
      <c r="E34" s="86">
        <v>0</v>
      </c>
      <c r="F34" s="90">
        <v>0</v>
      </c>
      <c r="G34" s="91">
        <v>0</v>
      </c>
    </row>
    <row r="35" spans="1:7" ht="12.75" customHeight="1">
      <c r="A35" s="40" t="s">
        <v>240</v>
      </c>
      <c r="B35" s="40" t="s">
        <v>241</v>
      </c>
      <c r="C35" s="90">
        <v>57.12</v>
      </c>
      <c r="D35" s="90">
        <v>57.12</v>
      </c>
      <c r="E35" s="86">
        <v>0</v>
      </c>
      <c r="F35" s="90">
        <v>0</v>
      </c>
      <c r="G35" s="91">
        <v>0</v>
      </c>
    </row>
    <row r="36" spans="1:7" ht="12.75" customHeight="1">
      <c r="A36" s="40" t="s">
        <v>242</v>
      </c>
      <c r="B36" s="40" t="s">
        <v>243</v>
      </c>
      <c r="C36" s="90">
        <v>1690.42</v>
      </c>
      <c r="D36" s="90">
        <v>1690.42</v>
      </c>
      <c r="E36" s="86">
        <v>0</v>
      </c>
      <c r="F36" s="90">
        <v>0</v>
      </c>
      <c r="G36" s="91">
        <v>0</v>
      </c>
    </row>
    <row r="37" spans="1:7" ht="12.75" customHeight="1">
      <c r="A37" s="40" t="s">
        <v>244</v>
      </c>
      <c r="B37" s="40" t="s">
        <v>245</v>
      </c>
      <c r="C37" s="90">
        <v>2351.62</v>
      </c>
      <c r="D37" s="90">
        <v>2351.62</v>
      </c>
      <c r="E37" s="86">
        <v>0</v>
      </c>
      <c r="F37" s="90">
        <v>0</v>
      </c>
      <c r="G37" s="91">
        <v>0</v>
      </c>
    </row>
    <row r="38" spans="1:7" ht="12.75" customHeight="1">
      <c r="A38" s="40" t="s">
        <v>246</v>
      </c>
      <c r="B38" s="40" t="s">
        <v>247</v>
      </c>
      <c r="C38" s="90">
        <v>2351.62</v>
      </c>
      <c r="D38" s="90">
        <v>2351.62</v>
      </c>
      <c r="E38" s="86">
        <v>0</v>
      </c>
      <c r="F38" s="90">
        <v>0</v>
      </c>
      <c r="G38" s="91">
        <v>0</v>
      </c>
    </row>
    <row r="39" spans="1:7" ht="12.75" customHeight="1">
      <c r="A39" s="40" t="s">
        <v>248</v>
      </c>
      <c r="B39" s="40" t="s">
        <v>249</v>
      </c>
      <c r="C39" s="90">
        <v>2351.62</v>
      </c>
      <c r="D39" s="90">
        <v>2351.62</v>
      </c>
      <c r="E39" s="86">
        <v>0</v>
      </c>
      <c r="F39" s="90">
        <v>0</v>
      </c>
      <c r="G39" s="91">
        <v>0</v>
      </c>
    </row>
  </sheetData>
  <sheetProtection/>
  <printOptions horizontalCentered="1"/>
  <pageMargins left="0.7900000000000001" right="0.39" top="0.3541666666666667" bottom="0.3145833333333333" header="0.3145833333333333" footer="0.27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showZeros="0" zoomScalePageLayoutView="0" workbookViewId="0" topLeftCell="A1">
      <selection activeCell="E17" sqref="E17"/>
    </sheetView>
  </sheetViews>
  <sheetFormatPr defaultColWidth="9.16015625" defaultRowHeight="12.75" customHeight="1"/>
  <cols>
    <col min="1" max="1" width="17.16015625" style="0" customWidth="1"/>
    <col min="2" max="2" width="20" style="0" customWidth="1"/>
    <col min="3" max="3" width="18.33203125" style="0" customWidth="1"/>
    <col min="4" max="4" width="23" style="0" customWidth="1"/>
    <col min="5" max="7" width="21.33203125" style="0" customWidth="1"/>
    <col min="8" max="8" width="17.66015625" style="0" customWidth="1"/>
    <col min="9" max="9" width="21.33203125" style="0" customWidth="1"/>
  </cols>
  <sheetData>
    <row r="1" ht="30" customHeight="1">
      <c r="A1" s="53" t="s">
        <v>20</v>
      </c>
    </row>
    <row r="2" spans="1:9" ht="28.5" customHeight="1">
      <c r="A2" s="147" t="s">
        <v>250</v>
      </c>
      <c r="B2" s="147"/>
      <c r="C2" s="147"/>
      <c r="D2" s="147"/>
      <c r="E2" s="147"/>
      <c r="F2" s="147"/>
      <c r="G2" s="147"/>
      <c r="H2" s="147"/>
      <c r="I2" s="147"/>
    </row>
    <row r="3" ht="22.5" customHeight="1">
      <c r="I3" s="58" t="s">
        <v>41</v>
      </c>
    </row>
    <row r="4" spans="1:9" ht="22.5" customHeight="1">
      <c r="A4" s="4" t="s">
        <v>251</v>
      </c>
      <c r="B4" s="4" t="s">
        <v>252</v>
      </c>
      <c r="C4" s="4" t="s">
        <v>253</v>
      </c>
      <c r="D4" s="4" t="s">
        <v>254</v>
      </c>
      <c r="E4" s="4" t="s">
        <v>122</v>
      </c>
      <c r="F4" s="4" t="s">
        <v>180</v>
      </c>
      <c r="G4" s="4" t="s">
        <v>181</v>
      </c>
      <c r="H4" s="4" t="s">
        <v>182</v>
      </c>
      <c r="I4" s="4" t="s">
        <v>183</v>
      </c>
    </row>
    <row r="5" spans="1:9" ht="18.75" customHeight="1">
      <c r="A5" s="2" t="s">
        <v>132</v>
      </c>
      <c r="B5" s="2" t="s">
        <v>132</v>
      </c>
      <c r="C5" s="2" t="s">
        <v>132</v>
      </c>
      <c r="D5" s="2" t="s">
        <v>132</v>
      </c>
      <c r="E5" s="2">
        <v>1</v>
      </c>
      <c r="F5" s="2">
        <v>2</v>
      </c>
      <c r="G5" s="2">
        <v>3</v>
      </c>
      <c r="H5" s="2">
        <v>4</v>
      </c>
      <c r="I5" s="2" t="s">
        <v>132</v>
      </c>
    </row>
    <row r="6" spans="1:9" ht="18.75" customHeight="1">
      <c r="A6" s="55"/>
      <c r="B6" s="55" t="s">
        <v>122</v>
      </c>
      <c r="C6" s="55"/>
      <c r="D6" s="55"/>
      <c r="E6" s="86">
        <v>32141.23</v>
      </c>
      <c r="F6" s="86">
        <v>31998.44</v>
      </c>
      <c r="G6" s="86">
        <v>42.79</v>
      </c>
      <c r="H6" s="86">
        <v>100</v>
      </c>
      <c r="I6" s="87">
        <v>0</v>
      </c>
    </row>
    <row r="7" spans="1:9" ht="18.75" customHeight="1">
      <c r="A7" s="55" t="s">
        <v>255</v>
      </c>
      <c r="B7" s="55" t="s">
        <v>256</v>
      </c>
      <c r="C7" s="55" t="s">
        <v>257</v>
      </c>
      <c r="D7" s="55" t="s">
        <v>258</v>
      </c>
      <c r="E7" s="86">
        <v>31831.45</v>
      </c>
      <c r="F7" s="86">
        <v>31831.45</v>
      </c>
      <c r="G7" s="86">
        <v>0</v>
      </c>
      <c r="H7" s="86">
        <v>0</v>
      </c>
      <c r="I7" s="87">
        <v>0</v>
      </c>
    </row>
    <row r="8" spans="1:9" ht="18.75" customHeight="1">
      <c r="A8" s="55" t="s">
        <v>259</v>
      </c>
      <c r="B8" s="55" t="s">
        <v>260</v>
      </c>
      <c r="C8" s="55" t="s">
        <v>261</v>
      </c>
      <c r="D8" s="55" t="s">
        <v>262</v>
      </c>
      <c r="E8" s="86">
        <v>1092.7</v>
      </c>
      <c r="F8" s="86">
        <v>1092.7</v>
      </c>
      <c r="G8" s="86">
        <v>0</v>
      </c>
      <c r="H8" s="86">
        <v>0</v>
      </c>
      <c r="I8" s="87">
        <v>0</v>
      </c>
    </row>
    <row r="9" spans="1:9" ht="18.75" customHeight="1">
      <c r="A9" s="55" t="s">
        <v>259</v>
      </c>
      <c r="B9" s="55" t="s">
        <v>260</v>
      </c>
      <c r="C9" s="55" t="s">
        <v>263</v>
      </c>
      <c r="D9" s="55" t="s">
        <v>264</v>
      </c>
      <c r="E9" s="86">
        <v>13258.44</v>
      </c>
      <c r="F9" s="86">
        <v>13258.44</v>
      </c>
      <c r="G9" s="86">
        <v>0</v>
      </c>
      <c r="H9" s="86">
        <v>0</v>
      </c>
      <c r="I9" s="87">
        <v>0</v>
      </c>
    </row>
    <row r="10" spans="1:9" ht="18.75" customHeight="1">
      <c r="A10" s="55" t="s">
        <v>265</v>
      </c>
      <c r="B10" s="55" t="s">
        <v>266</v>
      </c>
      <c r="C10" s="55" t="s">
        <v>261</v>
      </c>
      <c r="D10" s="55" t="s">
        <v>262</v>
      </c>
      <c r="E10" s="86">
        <v>61.28</v>
      </c>
      <c r="F10" s="86">
        <v>61.28</v>
      </c>
      <c r="G10" s="86">
        <v>0</v>
      </c>
      <c r="H10" s="86">
        <v>0</v>
      </c>
      <c r="I10" s="87">
        <v>0</v>
      </c>
    </row>
    <row r="11" spans="1:9" ht="18.75" customHeight="1">
      <c r="A11" s="55" t="s">
        <v>265</v>
      </c>
      <c r="B11" s="55" t="s">
        <v>266</v>
      </c>
      <c r="C11" s="55" t="s">
        <v>263</v>
      </c>
      <c r="D11" s="55" t="s">
        <v>264</v>
      </c>
      <c r="E11" s="86">
        <v>540.61</v>
      </c>
      <c r="F11" s="86">
        <v>540.61</v>
      </c>
      <c r="G11" s="86">
        <v>0</v>
      </c>
      <c r="H11" s="86">
        <v>0</v>
      </c>
      <c r="I11" s="87">
        <v>0</v>
      </c>
    </row>
    <row r="12" spans="1:9" ht="18.75" customHeight="1">
      <c r="A12" s="55" t="s">
        <v>267</v>
      </c>
      <c r="B12" s="55" t="s">
        <v>268</v>
      </c>
      <c r="C12" s="55" t="s">
        <v>263</v>
      </c>
      <c r="D12" s="55" t="s">
        <v>264</v>
      </c>
      <c r="E12" s="86">
        <v>0.28</v>
      </c>
      <c r="F12" s="86">
        <v>0.28</v>
      </c>
      <c r="G12" s="86">
        <v>0</v>
      </c>
      <c r="H12" s="86">
        <v>0</v>
      </c>
      <c r="I12" s="87">
        <v>0</v>
      </c>
    </row>
    <row r="13" spans="1:9" ht="18.75" customHeight="1">
      <c r="A13" s="55" t="s">
        <v>267</v>
      </c>
      <c r="B13" s="55" t="s">
        <v>268</v>
      </c>
      <c r="C13" s="55" t="s">
        <v>261</v>
      </c>
      <c r="D13" s="55" t="s">
        <v>262</v>
      </c>
      <c r="E13" s="86">
        <v>6</v>
      </c>
      <c r="F13" s="86">
        <v>6</v>
      </c>
      <c r="G13" s="86">
        <v>0</v>
      </c>
      <c r="H13" s="86">
        <v>0</v>
      </c>
      <c r="I13" s="87">
        <v>0</v>
      </c>
    </row>
    <row r="14" spans="1:9" ht="18.75" customHeight="1">
      <c r="A14" s="55" t="s">
        <v>269</v>
      </c>
      <c r="B14" s="55" t="s">
        <v>270</v>
      </c>
      <c r="C14" s="55" t="s">
        <v>263</v>
      </c>
      <c r="D14" s="55" t="s">
        <v>264</v>
      </c>
      <c r="E14" s="86">
        <v>7049.11</v>
      </c>
      <c r="F14" s="86">
        <v>7049.11</v>
      </c>
      <c r="G14" s="86">
        <v>0</v>
      </c>
      <c r="H14" s="86">
        <v>0</v>
      </c>
      <c r="I14" s="87">
        <v>0</v>
      </c>
    </row>
    <row r="15" spans="1:9" ht="18.75" customHeight="1">
      <c r="A15" s="55" t="s">
        <v>269</v>
      </c>
      <c r="B15" s="55" t="s">
        <v>270</v>
      </c>
      <c r="C15" s="55" t="s">
        <v>261</v>
      </c>
      <c r="D15" s="55" t="s">
        <v>262</v>
      </c>
      <c r="E15" s="86">
        <v>589.88</v>
      </c>
      <c r="F15" s="86">
        <v>589.88</v>
      </c>
      <c r="G15" s="86">
        <v>0</v>
      </c>
      <c r="H15" s="86">
        <v>0</v>
      </c>
      <c r="I15" s="87">
        <v>0</v>
      </c>
    </row>
    <row r="16" spans="1:9" ht="19.5" customHeight="1">
      <c r="A16" s="55" t="s">
        <v>271</v>
      </c>
      <c r="B16" s="55" t="s">
        <v>272</v>
      </c>
      <c r="C16" s="55" t="s">
        <v>273</v>
      </c>
      <c r="D16" s="55" t="s">
        <v>274</v>
      </c>
      <c r="E16" s="86">
        <v>332.86</v>
      </c>
      <c r="F16" s="86">
        <v>332.86</v>
      </c>
      <c r="G16" s="86">
        <v>0</v>
      </c>
      <c r="H16" s="86">
        <v>0</v>
      </c>
      <c r="I16" s="87">
        <v>0</v>
      </c>
    </row>
    <row r="17" spans="1:9" ht="19.5" customHeight="1">
      <c r="A17" s="55" t="s">
        <v>271</v>
      </c>
      <c r="B17" s="55" t="s">
        <v>272</v>
      </c>
      <c r="C17" s="55" t="s">
        <v>263</v>
      </c>
      <c r="D17" s="55" t="s">
        <v>264</v>
      </c>
      <c r="E17" s="86">
        <v>3586.55</v>
      </c>
      <c r="F17" s="86">
        <v>3586.55</v>
      </c>
      <c r="G17" s="86">
        <v>0</v>
      </c>
      <c r="H17" s="86">
        <v>0</v>
      </c>
      <c r="I17" s="87">
        <v>0</v>
      </c>
    </row>
    <row r="18" spans="1:9" ht="19.5" customHeight="1">
      <c r="A18" s="55" t="s">
        <v>275</v>
      </c>
      <c r="B18" s="55" t="s">
        <v>276</v>
      </c>
      <c r="C18" s="55" t="s">
        <v>263</v>
      </c>
      <c r="D18" s="55" t="s">
        <v>264</v>
      </c>
      <c r="E18" s="86">
        <v>1622.45</v>
      </c>
      <c r="F18" s="86">
        <v>1622.45</v>
      </c>
      <c r="G18" s="86">
        <v>0</v>
      </c>
      <c r="H18" s="86">
        <v>0</v>
      </c>
      <c r="I18" s="87">
        <v>0</v>
      </c>
    </row>
    <row r="19" spans="1:9" ht="19.5" customHeight="1">
      <c r="A19" s="55" t="s">
        <v>275</v>
      </c>
      <c r="B19" s="55" t="s">
        <v>276</v>
      </c>
      <c r="C19" s="55" t="s">
        <v>273</v>
      </c>
      <c r="D19" s="55" t="s">
        <v>274</v>
      </c>
      <c r="E19" s="86">
        <v>125.09</v>
      </c>
      <c r="F19" s="86">
        <v>125.09</v>
      </c>
      <c r="G19" s="86">
        <v>0</v>
      </c>
      <c r="H19" s="86">
        <v>0</v>
      </c>
      <c r="I19" s="87">
        <v>0</v>
      </c>
    </row>
    <row r="20" spans="1:9" ht="19.5" customHeight="1">
      <c r="A20" s="55" t="s">
        <v>277</v>
      </c>
      <c r="B20" s="55" t="s">
        <v>278</v>
      </c>
      <c r="C20" s="55" t="s">
        <v>263</v>
      </c>
      <c r="D20" s="55" t="s">
        <v>264</v>
      </c>
      <c r="E20" s="86">
        <v>276.64</v>
      </c>
      <c r="F20" s="86">
        <v>276.64</v>
      </c>
      <c r="G20" s="86">
        <v>0</v>
      </c>
      <c r="H20" s="86">
        <v>0</v>
      </c>
      <c r="I20" s="87">
        <v>0</v>
      </c>
    </row>
    <row r="21" spans="1:9" ht="19.5" customHeight="1">
      <c r="A21" s="55" t="s">
        <v>277</v>
      </c>
      <c r="B21" s="55" t="s">
        <v>278</v>
      </c>
      <c r="C21" s="55" t="s">
        <v>273</v>
      </c>
      <c r="D21" s="55" t="s">
        <v>274</v>
      </c>
      <c r="E21" s="86">
        <v>23.85</v>
      </c>
      <c r="F21" s="86">
        <v>23.85</v>
      </c>
      <c r="G21" s="86">
        <v>0</v>
      </c>
      <c r="H21" s="86">
        <v>0</v>
      </c>
      <c r="I21" s="87">
        <v>0</v>
      </c>
    </row>
    <row r="22" spans="1:9" ht="19.5" customHeight="1">
      <c r="A22" s="55" t="s">
        <v>279</v>
      </c>
      <c r="B22" s="55" t="s">
        <v>280</v>
      </c>
      <c r="C22" s="55" t="s">
        <v>263</v>
      </c>
      <c r="D22" s="55" t="s">
        <v>264</v>
      </c>
      <c r="E22" s="86">
        <v>2151.91</v>
      </c>
      <c r="F22" s="86">
        <v>2151.91</v>
      </c>
      <c r="G22" s="86">
        <v>0</v>
      </c>
      <c r="H22" s="86">
        <v>0</v>
      </c>
      <c r="I22" s="87">
        <v>0</v>
      </c>
    </row>
    <row r="23" spans="1:9" ht="19.5" customHeight="1">
      <c r="A23" s="55" t="s">
        <v>279</v>
      </c>
      <c r="B23" s="55" t="s">
        <v>280</v>
      </c>
      <c r="C23" s="55" t="s">
        <v>281</v>
      </c>
      <c r="D23" s="55" t="s">
        <v>280</v>
      </c>
      <c r="E23" s="86">
        <v>199.71</v>
      </c>
      <c r="F23" s="86">
        <v>199.71</v>
      </c>
      <c r="G23" s="86">
        <v>0</v>
      </c>
      <c r="H23" s="86">
        <v>0</v>
      </c>
      <c r="I23" s="87">
        <v>0</v>
      </c>
    </row>
    <row r="24" spans="1:9" ht="19.5" customHeight="1">
      <c r="A24" s="55" t="s">
        <v>282</v>
      </c>
      <c r="B24" s="55" t="s">
        <v>283</v>
      </c>
      <c r="C24" s="55" t="s">
        <v>284</v>
      </c>
      <c r="D24" s="55" t="s">
        <v>283</v>
      </c>
      <c r="E24" s="86">
        <v>75.58</v>
      </c>
      <c r="F24" s="86">
        <v>75.58</v>
      </c>
      <c r="G24" s="86">
        <v>0</v>
      </c>
      <c r="H24" s="86">
        <v>0</v>
      </c>
      <c r="I24" s="87">
        <v>0</v>
      </c>
    </row>
    <row r="25" spans="1:9" ht="19.5" customHeight="1">
      <c r="A25" s="55" t="s">
        <v>282</v>
      </c>
      <c r="B25" s="55" t="s">
        <v>283</v>
      </c>
      <c r="C25" s="55" t="s">
        <v>263</v>
      </c>
      <c r="D25" s="55" t="s">
        <v>264</v>
      </c>
      <c r="E25" s="86">
        <v>838.51</v>
      </c>
      <c r="F25" s="86">
        <v>838.51</v>
      </c>
      <c r="G25" s="86">
        <v>0</v>
      </c>
      <c r="H25" s="86">
        <v>0</v>
      </c>
      <c r="I25" s="87">
        <v>0</v>
      </c>
    </row>
    <row r="26" spans="1:9" ht="19.5" customHeight="1">
      <c r="A26" s="55" t="s">
        <v>285</v>
      </c>
      <c r="B26" s="55" t="s">
        <v>286</v>
      </c>
      <c r="C26" s="55" t="s">
        <v>287</v>
      </c>
      <c r="D26" s="55" t="s">
        <v>288</v>
      </c>
      <c r="E26" s="86">
        <v>97.79</v>
      </c>
      <c r="F26" s="86">
        <v>0</v>
      </c>
      <c r="G26" s="86">
        <v>42.79</v>
      </c>
      <c r="H26" s="86">
        <v>55</v>
      </c>
      <c r="I26" s="87">
        <v>0</v>
      </c>
    </row>
    <row r="27" spans="1:9" ht="19.5" customHeight="1">
      <c r="A27" s="55" t="s">
        <v>289</v>
      </c>
      <c r="B27" s="55" t="s">
        <v>290</v>
      </c>
      <c r="C27" s="55" t="s">
        <v>291</v>
      </c>
      <c r="D27" s="55" t="s">
        <v>292</v>
      </c>
      <c r="E27" s="86">
        <v>25</v>
      </c>
      <c r="F27" s="86">
        <v>0</v>
      </c>
      <c r="G27" s="86">
        <v>5</v>
      </c>
      <c r="H27" s="86">
        <v>20</v>
      </c>
      <c r="I27" s="87">
        <v>0</v>
      </c>
    </row>
    <row r="28" spans="1:9" ht="19.5" customHeight="1">
      <c r="A28" s="55" t="s">
        <v>289</v>
      </c>
      <c r="B28" s="55" t="s">
        <v>290</v>
      </c>
      <c r="C28" s="55" t="s">
        <v>293</v>
      </c>
      <c r="D28" s="55" t="s">
        <v>294</v>
      </c>
      <c r="E28" s="86">
        <v>38.16</v>
      </c>
      <c r="F28" s="86">
        <v>0</v>
      </c>
      <c r="G28" s="86">
        <v>17.16</v>
      </c>
      <c r="H28" s="86">
        <v>21</v>
      </c>
      <c r="I28" s="87">
        <v>0</v>
      </c>
    </row>
    <row r="29" spans="1:9" ht="19.5" customHeight="1">
      <c r="A29" s="55" t="s">
        <v>295</v>
      </c>
      <c r="B29" s="55" t="s">
        <v>296</v>
      </c>
      <c r="C29" s="55" t="s">
        <v>293</v>
      </c>
      <c r="D29" s="55" t="s">
        <v>294</v>
      </c>
      <c r="E29" s="86">
        <v>8.46</v>
      </c>
      <c r="F29" s="86">
        <v>0</v>
      </c>
      <c r="G29" s="86">
        <v>7.46</v>
      </c>
      <c r="H29" s="86">
        <v>1</v>
      </c>
      <c r="I29" s="87">
        <v>0</v>
      </c>
    </row>
    <row r="30" spans="1:9" ht="19.5" customHeight="1">
      <c r="A30" s="55" t="s">
        <v>295</v>
      </c>
      <c r="B30" s="55" t="s">
        <v>296</v>
      </c>
      <c r="C30" s="55" t="s">
        <v>291</v>
      </c>
      <c r="D30" s="55" t="s">
        <v>292</v>
      </c>
      <c r="E30" s="86">
        <v>0.48</v>
      </c>
      <c r="F30" s="86">
        <v>0</v>
      </c>
      <c r="G30" s="86">
        <v>0.48</v>
      </c>
      <c r="H30" s="86">
        <v>0</v>
      </c>
      <c r="I30" s="87">
        <v>0</v>
      </c>
    </row>
    <row r="31" spans="1:9" ht="19.5" customHeight="1">
      <c r="A31" s="55" t="s">
        <v>297</v>
      </c>
      <c r="B31" s="55" t="s">
        <v>298</v>
      </c>
      <c r="C31" s="55" t="s">
        <v>293</v>
      </c>
      <c r="D31" s="55" t="s">
        <v>294</v>
      </c>
      <c r="E31" s="86">
        <v>0.39</v>
      </c>
      <c r="F31" s="86">
        <v>0</v>
      </c>
      <c r="G31" s="86">
        <v>0.39</v>
      </c>
      <c r="H31" s="86">
        <v>0</v>
      </c>
      <c r="I31" s="87">
        <v>0</v>
      </c>
    </row>
    <row r="32" spans="1:9" ht="19.5" customHeight="1">
      <c r="A32" s="55" t="s">
        <v>299</v>
      </c>
      <c r="B32" s="55" t="s">
        <v>300</v>
      </c>
      <c r="C32" s="55" t="s">
        <v>291</v>
      </c>
      <c r="D32" s="55" t="s">
        <v>292</v>
      </c>
      <c r="E32" s="86">
        <v>1</v>
      </c>
      <c r="F32" s="86">
        <v>0</v>
      </c>
      <c r="G32" s="86">
        <v>1</v>
      </c>
      <c r="H32" s="86">
        <v>0</v>
      </c>
      <c r="I32" s="87">
        <v>0</v>
      </c>
    </row>
    <row r="33" spans="1:9" ht="19.5" customHeight="1">
      <c r="A33" s="55" t="s">
        <v>299</v>
      </c>
      <c r="B33" s="55" t="s">
        <v>300</v>
      </c>
      <c r="C33" s="55" t="s">
        <v>293</v>
      </c>
      <c r="D33" s="55" t="s">
        <v>294</v>
      </c>
      <c r="E33" s="86">
        <v>1.18</v>
      </c>
      <c r="F33" s="86">
        <v>0</v>
      </c>
      <c r="G33" s="86">
        <v>1.18</v>
      </c>
      <c r="H33" s="86">
        <v>0</v>
      </c>
      <c r="I33" s="87">
        <v>0</v>
      </c>
    </row>
    <row r="34" spans="1:9" ht="19.5" customHeight="1">
      <c r="A34" s="55" t="s">
        <v>301</v>
      </c>
      <c r="B34" s="55" t="s">
        <v>302</v>
      </c>
      <c r="C34" s="55" t="s">
        <v>291</v>
      </c>
      <c r="D34" s="55" t="s">
        <v>292</v>
      </c>
      <c r="E34" s="86">
        <v>1</v>
      </c>
      <c r="F34" s="86">
        <v>0</v>
      </c>
      <c r="G34" s="86">
        <v>1</v>
      </c>
      <c r="H34" s="86">
        <v>0</v>
      </c>
      <c r="I34" s="87">
        <v>0</v>
      </c>
    </row>
    <row r="35" spans="1:9" ht="19.5" customHeight="1">
      <c r="A35" s="55" t="s">
        <v>301</v>
      </c>
      <c r="B35" s="55" t="s">
        <v>302</v>
      </c>
      <c r="C35" s="55" t="s">
        <v>293</v>
      </c>
      <c r="D35" s="55" t="s">
        <v>294</v>
      </c>
      <c r="E35" s="86">
        <v>4.92</v>
      </c>
      <c r="F35" s="86">
        <v>0</v>
      </c>
      <c r="G35" s="86">
        <v>3.92</v>
      </c>
      <c r="H35" s="86">
        <v>1</v>
      </c>
      <c r="I35" s="87">
        <v>0</v>
      </c>
    </row>
    <row r="36" spans="1:9" ht="19.5" customHeight="1">
      <c r="A36" s="55" t="s">
        <v>303</v>
      </c>
      <c r="B36" s="55" t="s">
        <v>304</v>
      </c>
      <c r="C36" s="55" t="s">
        <v>291</v>
      </c>
      <c r="D36" s="55" t="s">
        <v>292</v>
      </c>
      <c r="E36" s="86">
        <v>0.1</v>
      </c>
      <c r="F36" s="86">
        <v>0</v>
      </c>
      <c r="G36" s="86">
        <v>0.1</v>
      </c>
      <c r="H36" s="86">
        <v>0</v>
      </c>
      <c r="I36" s="87">
        <v>0</v>
      </c>
    </row>
    <row r="37" spans="1:9" ht="19.5" customHeight="1">
      <c r="A37" s="55" t="s">
        <v>303</v>
      </c>
      <c r="B37" s="55" t="s">
        <v>304</v>
      </c>
      <c r="C37" s="55" t="s">
        <v>293</v>
      </c>
      <c r="D37" s="55" t="s">
        <v>294</v>
      </c>
      <c r="E37" s="86">
        <v>0.4</v>
      </c>
      <c r="F37" s="86">
        <v>0</v>
      </c>
      <c r="G37" s="86">
        <v>0.4</v>
      </c>
      <c r="H37" s="86">
        <v>0</v>
      </c>
      <c r="I37" s="87">
        <v>0</v>
      </c>
    </row>
    <row r="38" spans="1:9" ht="19.5" customHeight="1">
      <c r="A38" s="55" t="s">
        <v>305</v>
      </c>
      <c r="B38" s="55" t="s">
        <v>306</v>
      </c>
      <c r="C38" s="55" t="s">
        <v>291</v>
      </c>
      <c r="D38" s="55" t="s">
        <v>292</v>
      </c>
      <c r="E38" s="86">
        <v>5.2</v>
      </c>
      <c r="F38" s="86">
        <v>0</v>
      </c>
      <c r="G38" s="86">
        <v>0.2</v>
      </c>
      <c r="H38" s="86">
        <v>5</v>
      </c>
      <c r="I38" s="87">
        <v>0</v>
      </c>
    </row>
    <row r="39" spans="1:9" ht="19.5" customHeight="1">
      <c r="A39" s="55" t="s">
        <v>305</v>
      </c>
      <c r="B39" s="55" t="s">
        <v>306</v>
      </c>
      <c r="C39" s="55" t="s">
        <v>293</v>
      </c>
      <c r="D39" s="55" t="s">
        <v>294</v>
      </c>
      <c r="E39" s="86">
        <v>2.5</v>
      </c>
      <c r="F39" s="86">
        <v>0</v>
      </c>
      <c r="G39" s="86">
        <v>2.5</v>
      </c>
      <c r="H39" s="86">
        <v>0</v>
      </c>
      <c r="I39" s="87">
        <v>0</v>
      </c>
    </row>
    <row r="40" spans="1:9" ht="19.5" customHeight="1">
      <c r="A40" s="55" t="s">
        <v>307</v>
      </c>
      <c r="B40" s="55" t="s">
        <v>308</v>
      </c>
      <c r="C40" s="55" t="s">
        <v>293</v>
      </c>
      <c r="D40" s="55" t="s">
        <v>294</v>
      </c>
      <c r="E40" s="86">
        <v>4</v>
      </c>
      <c r="F40" s="86">
        <v>0</v>
      </c>
      <c r="G40" s="86">
        <v>0</v>
      </c>
      <c r="H40" s="86">
        <v>4</v>
      </c>
      <c r="I40" s="87">
        <v>0</v>
      </c>
    </row>
    <row r="41" spans="1:9" ht="19.5" customHeight="1">
      <c r="A41" s="55" t="s">
        <v>309</v>
      </c>
      <c r="B41" s="55" t="s">
        <v>310</v>
      </c>
      <c r="C41" s="55" t="s">
        <v>311</v>
      </c>
      <c r="D41" s="55" t="s">
        <v>310</v>
      </c>
      <c r="E41" s="86">
        <v>1.5</v>
      </c>
      <c r="F41" s="86">
        <v>0</v>
      </c>
      <c r="G41" s="86">
        <v>1.5</v>
      </c>
      <c r="H41" s="86">
        <v>0</v>
      </c>
      <c r="I41" s="87">
        <v>0</v>
      </c>
    </row>
    <row r="42" spans="1:9" ht="19.5" customHeight="1">
      <c r="A42" s="55" t="s">
        <v>312</v>
      </c>
      <c r="B42" s="55" t="s">
        <v>313</v>
      </c>
      <c r="C42" s="55" t="s">
        <v>293</v>
      </c>
      <c r="D42" s="55" t="s">
        <v>294</v>
      </c>
      <c r="E42" s="86">
        <v>3.5</v>
      </c>
      <c r="F42" s="86">
        <v>0</v>
      </c>
      <c r="G42" s="86">
        <v>0.5</v>
      </c>
      <c r="H42" s="86">
        <v>3</v>
      </c>
      <c r="I42" s="87">
        <v>0</v>
      </c>
    </row>
    <row r="43" spans="1:9" ht="19.5" customHeight="1">
      <c r="A43" s="55" t="s">
        <v>314</v>
      </c>
      <c r="B43" s="55" t="s">
        <v>315</v>
      </c>
      <c r="C43" s="55" t="s">
        <v>316</v>
      </c>
      <c r="D43" s="55" t="s">
        <v>317</v>
      </c>
      <c r="E43" s="86">
        <v>166.99</v>
      </c>
      <c r="F43" s="86">
        <v>166.99</v>
      </c>
      <c r="G43" s="86">
        <v>0</v>
      </c>
      <c r="H43" s="86">
        <v>0</v>
      </c>
      <c r="I43" s="87">
        <v>0</v>
      </c>
    </row>
    <row r="44" spans="1:9" ht="19.5" customHeight="1">
      <c r="A44" s="55" t="s">
        <v>318</v>
      </c>
      <c r="B44" s="55" t="s">
        <v>319</v>
      </c>
      <c r="C44" s="55" t="s">
        <v>320</v>
      </c>
      <c r="D44" s="55" t="s">
        <v>321</v>
      </c>
      <c r="E44" s="86">
        <v>166.99</v>
      </c>
      <c r="F44" s="86">
        <v>166.99</v>
      </c>
      <c r="G44" s="86">
        <v>0</v>
      </c>
      <c r="H44" s="86">
        <v>0</v>
      </c>
      <c r="I44" s="87">
        <v>0</v>
      </c>
    </row>
    <row r="45" spans="1:9" ht="19.5" customHeight="1">
      <c r="A45" s="55" t="s">
        <v>322</v>
      </c>
      <c r="B45" s="55" t="s">
        <v>323</v>
      </c>
      <c r="C45" s="55" t="s">
        <v>324</v>
      </c>
      <c r="D45" s="55" t="s">
        <v>325</v>
      </c>
      <c r="E45" s="86">
        <v>45</v>
      </c>
      <c r="F45" s="86">
        <v>0</v>
      </c>
      <c r="G45" s="86">
        <v>0</v>
      </c>
      <c r="H45" s="86">
        <v>45</v>
      </c>
      <c r="I45" s="87">
        <v>0</v>
      </c>
    </row>
    <row r="46" spans="1:9" ht="19.5" customHeight="1">
      <c r="A46" s="55" t="s">
        <v>326</v>
      </c>
      <c r="B46" s="55" t="s">
        <v>327</v>
      </c>
      <c r="C46" s="55" t="s">
        <v>328</v>
      </c>
      <c r="D46" s="55" t="s">
        <v>329</v>
      </c>
      <c r="E46" s="86">
        <v>45</v>
      </c>
      <c r="F46" s="86">
        <v>0</v>
      </c>
      <c r="G46" s="86">
        <v>0</v>
      </c>
      <c r="H46" s="86">
        <v>45</v>
      </c>
      <c r="I46" s="87">
        <v>0</v>
      </c>
    </row>
  </sheetData>
  <sheetProtection/>
  <mergeCells count="1">
    <mergeCell ref="A2:I2"/>
  </mergeCells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showZeros="0" zoomScalePageLayoutView="0" workbookViewId="0" topLeftCell="A1">
      <selection activeCell="K30" sqref="K30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53" t="s">
        <v>22</v>
      </c>
    </row>
    <row r="2" spans="1:6" ht="28.5" customHeight="1">
      <c r="A2" s="54" t="s">
        <v>330</v>
      </c>
      <c r="B2" s="54"/>
      <c r="C2" s="54"/>
      <c r="D2" s="54"/>
      <c r="E2" s="54"/>
      <c r="F2" s="54"/>
    </row>
    <row r="3" ht="22.5" customHeight="1">
      <c r="F3" s="58" t="s">
        <v>41</v>
      </c>
    </row>
    <row r="4" spans="1:6" ht="22.5" customHeight="1">
      <c r="A4" s="4" t="s">
        <v>178</v>
      </c>
      <c r="B4" s="4" t="s">
        <v>179</v>
      </c>
      <c r="C4" s="4" t="s">
        <v>122</v>
      </c>
      <c r="D4" s="4" t="s">
        <v>180</v>
      </c>
      <c r="E4" s="4" t="s">
        <v>181</v>
      </c>
      <c r="F4" s="4" t="s">
        <v>183</v>
      </c>
    </row>
    <row r="5" spans="1:6" ht="16.5" customHeight="1">
      <c r="A5" s="2" t="s">
        <v>132</v>
      </c>
      <c r="B5" s="2" t="s">
        <v>132</v>
      </c>
      <c r="C5" s="2">
        <v>1</v>
      </c>
      <c r="D5" s="2">
        <v>2</v>
      </c>
      <c r="E5" s="2">
        <v>3</v>
      </c>
      <c r="F5" s="2" t="s">
        <v>132</v>
      </c>
    </row>
    <row r="6" spans="1:6" ht="18.75" customHeight="1">
      <c r="A6" s="40"/>
      <c r="B6" s="40" t="s">
        <v>122</v>
      </c>
      <c r="C6" s="45">
        <v>32041.23</v>
      </c>
      <c r="D6" s="45">
        <v>31998.44</v>
      </c>
      <c r="E6" s="45">
        <v>42.79</v>
      </c>
      <c r="F6" s="85"/>
    </row>
    <row r="7" spans="1:6" ht="18.75" customHeight="1">
      <c r="A7" s="40" t="s">
        <v>184</v>
      </c>
      <c r="B7" s="40" t="s">
        <v>185</v>
      </c>
      <c r="C7" s="45">
        <v>23616.15</v>
      </c>
      <c r="D7" s="45">
        <v>23578.66</v>
      </c>
      <c r="E7" s="45">
        <v>37.49</v>
      </c>
      <c r="F7" s="85"/>
    </row>
    <row r="8" spans="1:6" ht="18.75" customHeight="1">
      <c r="A8" s="40" t="s">
        <v>186</v>
      </c>
      <c r="B8" s="40" t="s">
        <v>187</v>
      </c>
      <c r="C8" s="45">
        <v>982.01</v>
      </c>
      <c r="D8" s="45">
        <v>944.52</v>
      </c>
      <c r="E8" s="45">
        <v>37.49</v>
      </c>
      <c r="F8" s="85"/>
    </row>
    <row r="9" spans="1:6" ht="18.75" customHeight="1">
      <c r="A9" s="40" t="s">
        <v>188</v>
      </c>
      <c r="B9" s="40" t="s">
        <v>189</v>
      </c>
      <c r="C9" s="45">
        <v>297.8</v>
      </c>
      <c r="D9" s="45">
        <v>286.63</v>
      </c>
      <c r="E9" s="45">
        <v>11.17</v>
      </c>
      <c r="F9" s="85">
        <v>0</v>
      </c>
    </row>
    <row r="10" spans="1:6" ht="18.75" customHeight="1">
      <c r="A10" s="40" t="s">
        <v>190</v>
      </c>
      <c r="B10" s="40" t="s">
        <v>191</v>
      </c>
      <c r="C10" s="45">
        <v>684.21</v>
      </c>
      <c r="D10" s="45">
        <v>657.89</v>
      </c>
      <c r="E10" s="45">
        <v>26.32</v>
      </c>
      <c r="F10" s="85">
        <v>0</v>
      </c>
    </row>
    <row r="11" spans="1:6" ht="18.75" customHeight="1">
      <c r="A11" s="40" t="s">
        <v>192</v>
      </c>
      <c r="B11" s="40" t="s">
        <v>193</v>
      </c>
      <c r="C11" s="45">
        <v>21730.08</v>
      </c>
      <c r="D11" s="45">
        <v>21730.08</v>
      </c>
      <c r="E11" s="45">
        <v>0</v>
      </c>
      <c r="F11" s="85"/>
    </row>
    <row r="12" spans="1:6" ht="18.75" customHeight="1">
      <c r="A12" s="40" t="s">
        <v>194</v>
      </c>
      <c r="B12" s="40" t="s">
        <v>195</v>
      </c>
      <c r="C12" s="45">
        <v>409.29</v>
      </c>
      <c r="D12" s="45">
        <v>409.29</v>
      </c>
      <c r="E12" s="45">
        <v>0</v>
      </c>
      <c r="F12" s="85">
        <v>0</v>
      </c>
    </row>
    <row r="13" spans="1:6" ht="18.75" customHeight="1">
      <c r="A13" s="40" t="s">
        <v>196</v>
      </c>
      <c r="B13" s="40" t="s">
        <v>197</v>
      </c>
      <c r="C13" s="45">
        <v>14838.04</v>
      </c>
      <c r="D13" s="45">
        <v>14838.04</v>
      </c>
      <c r="E13" s="45">
        <v>0</v>
      </c>
      <c r="F13" s="85">
        <v>0</v>
      </c>
    </row>
    <row r="14" spans="1:6" ht="18.75" customHeight="1">
      <c r="A14" s="40" t="s">
        <v>198</v>
      </c>
      <c r="B14" s="40" t="s">
        <v>199</v>
      </c>
      <c r="C14" s="45">
        <v>3736.51</v>
      </c>
      <c r="D14" s="45">
        <v>3736.51</v>
      </c>
      <c r="E14" s="45">
        <v>0</v>
      </c>
      <c r="F14" s="85">
        <v>0</v>
      </c>
    </row>
    <row r="15" spans="1:6" ht="18.75" customHeight="1">
      <c r="A15" s="40" t="s">
        <v>200</v>
      </c>
      <c r="B15" s="40" t="s">
        <v>201</v>
      </c>
      <c r="C15" s="45">
        <v>2746.24</v>
      </c>
      <c r="D15" s="45">
        <v>2746.24</v>
      </c>
      <c r="E15" s="45">
        <v>0</v>
      </c>
      <c r="F15" s="85">
        <v>0</v>
      </c>
    </row>
    <row r="16" spans="1:6" ht="18.75" customHeight="1">
      <c r="A16" s="40" t="s">
        <v>202</v>
      </c>
      <c r="B16" s="40" t="s">
        <v>203</v>
      </c>
      <c r="C16" s="45">
        <v>904.06</v>
      </c>
      <c r="D16" s="45">
        <v>904.06</v>
      </c>
      <c r="E16" s="45">
        <v>0</v>
      </c>
      <c r="F16" s="85"/>
    </row>
    <row r="17" spans="1:6" ht="18.75" customHeight="1">
      <c r="A17" s="40" t="s">
        <v>204</v>
      </c>
      <c r="B17" s="40" t="s">
        <v>205</v>
      </c>
      <c r="C17" s="45">
        <v>904.06</v>
      </c>
      <c r="D17" s="45">
        <v>904.06</v>
      </c>
      <c r="E17" s="45">
        <v>0</v>
      </c>
      <c r="F17" s="85">
        <v>0</v>
      </c>
    </row>
    <row r="18" spans="1:6" ht="18.75" customHeight="1">
      <c r="A18" s="40" t="s">
        <v>210</v>
      </c>
      <c r="B18" s="40" t="s">
        <v>211</v>
      </c>
      <c r="C18" s="45">
        <v>38.33</v>
      </c>
      <c r="D18" s="45">
        <v>36.06</v>
      </c>
      <c r="E18" s="45">
        <v>2.27</v>
      </c>
      <c r="F18" s="85"/>
    </row>
    <row r="19" spans="1:6" ht="18.75" customHeight="1">
      <c r="A19" s="40" t="s">
        <v>212</v>
      </c>
      <c r="B19" s="40" t="s">
        <v>213</v>
      </c>
      <c r="C19" s="45">
        <v>38.33</v>
      </c>
      <c r="D19" s="45">
        <v>36.06</v>
      </c>
      <c r="E19" s="45">
        <v>2.27</v>
      </c>
      <c r="F19" s="85"/>
    </row>
    <row r="20" spans="1:6" ht="18.75" customHeight="1">
      <c r="A20" s="40" t="s">
        <v>214</v>
      </c>
      <c r="B20" s="40" t="s">
        <v>215</v>
      </c>
      <c r="C20" s="45">
        <v>38.33</v>
      </c>
      <c r="D20" s="45">
        <v>36.06</v>
      </c>
      <c r="E20" s="45">
        <v>2.27</v>
      </c>
      <c r="F20" s="85">
        <v>0</v>
      </c>
    </row>
    <row r="21" spans="1:6" ht="18.75" customHeight="1">
      <c r="A21" s="40" t="s">
        <v>216</v>
      </c>
      <c r="B21" s="40" t="s">
        <v>217</v>
      </c>
      <c r="C21" s="45">
        <v>67.69</v>
      </c>
      <c r="D21" s="45">
        <v>64.66</v>
      </c>
      <c r="E21" s="45">
        <v>3.03</v>
      </c>
      <c r="F21" s="85"/>
    </row>
    <row r="22" spans="1:6" ht="18.75" customHeight="1">
      <c r="A22" s="40" t="s">
        <v>218</v>
      </c>
      <c r="B22" s="40" t="s">
        <v>219</v>
      </c>
      <c r="C22" s="45">
        <v>67.69</v>
      </c>
      <c r="D22" s="45">
        <v>64.66</v>
      </c>
      <c r="E22" s="45">
        <v>3.03</v>
      </c>
      <c r="F22" s="85"/>
    </row>
    <row r="23" spans="1:6" ht="18.75" customHeight="1">
      <c r="A23" s="40" t="s">
        <v>220</v>
      </c>
      <c r="B23" s="40" t="s">
        <v>221</v>
      </c>
      <c r="C23" s="45">
        <v>67.69</v>
      </c>
      <c r="D23" s="45">
        <v>64.66</v>
      </c>
      <c r="E23" s="45">
        <v>3.03</v>
      </c>
      <c r="F23" s="85">
        <v>0</v>
      </c>
    </row>
    <row r="24" spans="1:6" ht="18.75" customHeight="1">
      <c r="A24" s="40" t="s">
        <v>222</v>
      </c>
      <c r="B24" s="40" t="s">
        <v>223</v>
      </c>
      <c r="C24" s="45">
        <v>4219.9</v>
      </c>
      <c r="D24" s="45">
        <v>4219.9</v>
      </c>
      <c r="E24" s="45">
        <v>0</v>
      </c>
      <c r="F24" s="85"/>
    </row>
    <row r="25" spans="1:6" ht="18.75" customHeight="1">
      <c r="A25" s="40" t="s">
        <v>224</v>
      </c>
      <c r="B25" s="40" t="s">
        <v>225</v>
      </c>
      <c r="C25" s="45">
        <v>3919.41</v>
      </c>
      <c r="D25" s="45">
        <v>3919.41</v>
      </c>
      <c r="E25" s="45">
        <v>0</v>
      </c>
      <c r="F25" s="85"/>
    </row>
    <row r="26" spans="1:6" ht="18.75" customHeight="1">
      <c r="A26" s="40" t="s">
        <v>226</v>
      </c>
      <c r="B26" s="40" t="s">
        <v>227</v>
      </c>
      <c r="C26" s="45">
        <v>3919.41</v>
      </c>
      <c r="D26" s="45">
        <v>3919.41</v>
      </c>
      <c r="E26" s="45">
        <v>0</v>
      </c>
      <c r="F26" s="85">
        <v>0</v>
      </c>
    </row>
    <row r="27" spans="1:6" ht="18.75" customHeight="1">
      <c r="A27" s="40" t="s">
        <v>228</v>
      </c>
      <c r="B27" s="40" t="s">
        <v>229</v>
      </c>
      <c r="C27" s="45">
        <v>300.49</v>
      </c>
      <c r="D27" s="45">
        <v>300.49</v>
      </c>
      <c r="E27" s="45">
        <v>0</v>
      </c>
      <c r="F27" s="85"/>
    </row>
    <row r="28" spans="1:6" ht="18.75" customHeight="1">
      <c r="A28" s="40" t="s">
        <v>230</v>
      </c>
      <c r="B28" s="40" t="s">
        <v>231</v>
      </c>
      <c r="C28" s="45">
        <v>199.87</v>
      </c>
      <c r="D28" s="45">
        <v>199.87</v>
      </c>
      <c r="E28" s="45">
        <v>0</v>
      </c>
      <c r="F28" s="85">
        <v>0</v>
      </c>
    </row>
    <row r="29" spans="1:6" ht="18.75" customHeight="1">
      <c r="A29" s="40" t="s">
        <v>232</v>
      </c>
      <c r="B29" s="40" t="s">
        <v>233</v>
      </c>
      <c r="C29" s="45">
        <v>40.27</v>
      </c>
      <c r="D29" s="45">
        <v>40.27</v>
      </c>
      <c r="E29" s="45">
        <v>0</v>
      </c>
      <c r="F29" s="85">
        <v>0</v>
      </c>
    </row>
    <row r="30" spans="1:6" ht="18.75" customHeight="1">
      <c r="A30" s="40" t="s">
        <v>234</v>
      </c>
      <c r="B30" s="40" t="s">
        <v>235</v>
      </c>
      <c r="C30" s="45">
        <v>60.35</v>
      </c>
      <c r="D30" s="45">
        <v>60.35</v>
      </c>
      <c r="E30" s="45">
        <v>0</v>
      </c>
      <c r="F30" s="85">
        <v>0</v>
      </c>
    </row>
    <row r="31" spans="1:6" ht="18.75" customHeight="1">
      <c r="A31" s="40" t="s">
        <v>236</v>
      </c>
      <c r="B31" s="40" t="s">
        <v>237</v>
      </c>
      <c r="C31" s="45">
        <v>1747.54</v>
      </c>
      <c r="D31" s="45">
        <v>1747.54</v>
      </c>
      <c r="E31" s="45">
        <v>0</v>
      </c>
      <c r="F31" s="85"/>
    </row>
    <row r="32" spans="1:6" ht="18.75" customHeight="1">
      <c r="A32" s="40" t="s">
        <v>238</v>
      </c>
      <c r="B32" s="40" t="s">
        <v>239</v>
      </c>
      <c r="C32" s="45">
        <v>1747.54</v>
      </c>
      <c r="D32" s="45">
        <v>1747.54</v>
      </c>
      <c r="E32" s="45">
        <v>0</v>
      </c>
      <c r="F32" s="85"/>
    </row>
    <row r="33" spans="1:6" ht="18.75" customHeight="1">
      <c r="A33" s="40" t="s">
        <v>240</v>
      </c>
      <c r="B33" s="40" t="s">
        <v>241</v>
      </c>
      <c r="C33" s="45">
        <v>57.12</v>
      </c>
      <c r="D33" s="45">
        <v>57.12</v>
      </c>
      <c r="E33" s="45">
        <v>0</v>
      </c>
      <c r="F33" s="85">
        <v>0</v>
      </c>
    </row>
    <row r="34" spans="1:6" ht="18.75" customHeight="1">
      <c r="A34" s="40" t="s">
        <v>242</v>
      </c>
      <c r="B34" s="40" t="s">
        <v>243</v>
      </c>
      <c r="C34" s="45">
        <v>1690.42</v>
      </c>
      <c r="D34" s="45">
        <v>1690.42</v>
      </c>
      <c r="E34" s="45">
        <v>0</v>
      </c>
      <c r="F34" s="85">
        <v>0</v>
      </c>
    </row>
    <row r="35" spans="1:6" ht="18.75" customHeight="1">
      <c r="A35" s="40" t="s">
        <v>244</v>
      </c>
      <c r="B35" s="40" t="s">
        <v>245</v>
      </c>
      <c r="C35" s="45">
        <v>2351.62</v>
      </c>
      <c r="D35" s="45">
        <v>2351.62</v>
      </c>
      <c r="E35" s="45">
        <v>0</v>
      </c>
      <c r="F35" s="85"/>
    </row>
    <row r="36" spans="1:6" ht="18.75" customHeight="1">
      <c r="A36" s="40" t="s">
        <v>246</v>
      </c>
      <c r="B36" s="40" t="s">
        <v>247</v>
      </c>
      <c r="C36" s="45">
        <v>2351.62</v>
      </c>
      <c r="D36" s="45">
        <v>2351.62</v>
      </c>
      <c r="E36" s="45">
        <v>0</v>
      </c>
      <c r="F36" s="85"/>
    </row>
    <row r="37" spans="1:6" ht="18.75" customHeight="1">
      <c r="A37" s="40" t="s">
        <v>248</v>
      </c>
      <c r="B37" s="40" t="s">
        <v>249</v>
      </c>
      <c r="C37" s="45">
        <v>2351.62</v>
      </c>
      <c r="D37" s="45">
        <v>2351.62</v>
      </c>
      <c r="E37" s="45">
        <v>0</v>
      </c>
      <c r="F37" s="85">
        <v>0</v>
      </c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2019-03-11T03:11:52Z</cp:lastPrinted>
  <dcterms:created xsi:type="dcterms:W3CDTF">2018-02-28T03:15:38Z</dcterms:created>
  <dcterms:modified xsi:type="dcterms:W3CDTF">2019-04-04T01:32:36Z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