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firstSheet="5" activeTab="6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'部门综合预算一般公共预算基本支出明细表（按功能科目分）'!$A$1:$F$18</definedName>
    <definedName name="_xlnm.Print_Area" localSheetId="7">'部门综合预算一般公共预算支出明细表（按经济分类科目分）'!$C$1:$I$37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'部门综合预算政府性基金收支表'!$A$1:$F$21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'部门综合预一般公共预算基本支出明细表（按经济分类科目分）'!$A$1:$F$17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<sst xmlns="http://schemas.openxmlformats.org/spreadsheetml/2006/main" count="971" uniqueCount="445">
  <si>
    <t>附件2</t>
  </si>
  <si>
    <t>2019年部门综合预算公开报表</t>
  </si>
  <si>
    <t xml:space="preserve">                            部门名称:丹凤县城市管理局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</si>
  <si>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</si>
  <si>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</si>
  <si>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</si>
  <si>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</si>
  <si>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</si>
  <si>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</si>
  <si>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</si>
  <si>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</si>
  <si>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</si>
  <si>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</si>
  <si>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</si>
  <si>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</si>
  <si>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</si>
  <si>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</si>
  <si>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</si>
  <si>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</si>
  <si>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</si>
  <si>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</si>
  <si>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</si>
  <si>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</si>
  <si>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</si>
  <si>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</si>
  <si>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</si>
  <si>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</si>
  <si>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</si>
  <si>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</si>
  <si>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</si>
  <si>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2019年度无政府性基金预算</t>
  </si>
  <si>
    <t>表10</t>
  </si>
  <si>
    <t>2019年部门综合预算专项业务经费支出表</t>
  </si>
  <si>
    <t>表11</t>
  </si>
  <si>
    <t>2019年部门综合预算政府采购（资产配置、购买服务）预算表</t>
  </si>
  <si>
    <t>2019年度无政府采购预算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</si>
  <si>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</si>
  <si>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</si>
  <si>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</si>
  <si>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</si>
  <si>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</si>
  <si>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</si>
  <si>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</si>
  <si>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</si>
  <si>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t>2019年度无专项资金预算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</si>
  <si>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</si>
  <si>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</si>
  <si>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</si>
  <si>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</si>
  <si>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</si>
  <si>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</si>
  <si>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</si>
  <si>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</si>
  <si>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</si>
  <si>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</si>
  <si>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</si>
  <si>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</si>
  <si>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</si>
  <si>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</si>
  <si>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</si>
  <si>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</si>
  <si>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</si>
  <si>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</si>
  <si>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</si>
  <si>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</si>
  <si>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</si>
  <si>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</si>
  <si>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</si>
  <si>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</si>
  <si>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</si>
  <si>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</si>
  <si>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</si>
  <si>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</si>
  <si>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</si>
  <si>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</si>
  <si>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</si>
  <si>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</si>
  <si>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</si>
  <si>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</si>
  <si>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</si>
  <si>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</si>
  <si>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</si>
  <si>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</si>
  <si>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</si>
  <si>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</si>
  <si>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</si>
  <si>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</si>
  <si>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</si>
  <si>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</si>
  <si>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</si>
  <si>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</si>
  <si>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</si>
  <si>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</si>
  <si>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</si>
  <si>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</si>
  <si>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</si>
  <si>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</si>
  <si>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</si>
  <si>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</si>
  <si>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</si>
  <si>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</si>
  <si>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</si>
  <si>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</si>
  <si>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</si>
  <si>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</si>
  <si>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</si>
  <si>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</si>
  <si>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</si>
  <si>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</si>
  <si>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</si>
  <si>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</si>
  <si>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</si>
  <si>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</si>
  <si>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</si>
  <si>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</si>
  <si>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</si>
  <si>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</si>
  <si>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</si>
  <si>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</si>
  <si>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</si>
  <si>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</si>
  <si>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</si>
  <si>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</si>
  <si>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</si>
  <si>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</si>
  <si>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</si>
  <si>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</si>
  <si>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</si>
  <si>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</si>
  <si>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</si>
  <si>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</si>
  <si>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</si>
  <si>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</si>
  <si>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</si>
  <si>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</si>
  <si>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</si>
  <si>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</si>
  <si>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</si>
  <si>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城市管理局</t>
  </si>
  <si>
    <t>J06001</t>
  </si>
  <si>
    <t>城市管理局本级</t>
  </si>
  <si>
    <t>J06003</t>
  </si>
  <si>
    <t>城市管理监察大队</t>
  </si>
  <si>
    <t>J06004</t>
  </si>
  <si>
    <t>园林绿化所</t>
  </si>
  <si>
    <t>J06005</t>
  </si>
  <si>
    <t>垃圾处理厂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</si>
  <si>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</si>
  <si>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</si>
  <si>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</si>
  <si>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t>园林绿化管理所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</si>
  <si>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</si>
  <si>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</si>
  <si>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</si>
  <si>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</si>
  <si>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</si>
  <si>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</si>
  <si>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</si>
  <si>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</si>
  <si>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</si>
  <si>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</si>
  <si>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</si>
  <si>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</si>
  <si>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</si>
  <si>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</si>
  <si>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</si>
  <si>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</si>
  <si>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 xml:space="preserve"> 社会保障和就业支出</t>
  </si>
  <si>
    <t xml:space="preserve">   20805</t>
  </si>
  <si>
    <t xml:space="preserve">  行政事业单位离退休</t>
  </si>
  <si>
    <t xml:space="preserve">   2080505</t>
  </si>
  <si>
    <t xml:space="preserve">  机关事业单位基本养老保险缴费支出</t>
  </si>
  <si>
    <t xml:space="preserve">    20827</t>
  </si>
  <si>
    <t xml:space="preserve">    财政对其他社会保险基金的补助</t>
  </si>
  <si>
    <t xml:space="preserve">     2082701</t>
  </si>
  <si>
    <t xml:space="preserve">    财政对失业保险基金的补助</t>
  </si>
  <si>
    <t xml:space="preserve">     2082702</t>
  </si>
  <si>
    <t xml:space="preserve">    财政对工伤保险基金的补助</t>
  </si>
  <si>
    <t xml:space="preserve">  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</si>
  <si>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</si>
  <si>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</si>
  <si>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</si>
  <si>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</si>
  <si>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</si>
  <si>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</si>
  <si>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</si>
  <si>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211</t>
  </si>
  <si>
    <t>节能环保支出</t>
  </si>
  <si>
    <t xml:space="preserve">  21103</t>
  </si>
  <si>
    <t xml:space="preserve">  污染防治</t>
  </si>
  <si>
    <t xml:space="preserve">    2110304</t>
  </si>
  <si>
    <t xml:space="preserve">    固体废弃物与化学品</t>
  </si>
  <si>
    <t>212</t>
  </si>
  <si>
    <t>城乡社区支出</t>
  </si>
  <si>
    <t xml:space="preserve">   21201</t>
  </si>
  <si>
    <t xml:space="preserve">  城乡社区管理事务</t>
  </si>
  <si>
    <t xml:space="preserve">   2120104</t>
  </si>
  <si>
    <t xml:space="preserve">   城管执法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</si>
  <si>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</si>
  <si>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</si>
  <si>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</si>
  <si>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</si>
  <si>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21205</t>
  </si>
  <si>
    <t xml:space="preserve">  城乡社区环境卫生</t>
  </si>
  <si>
    <t xml:space="preserve">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</si>
  <si>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</si>
  <si>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</si>
  <si>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</si>
  <si>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</si>
  <si>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</si>
  <si>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</si>
  <si>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</si>
  <si>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  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</si>
  <si>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</si>
  <si>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</si>
  <si>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</si>
  <si>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</si>
  <si>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工资福利支出</t>
  </si>
  <si>
    <t>501</t>
  </si>
  <si>
    <t>机关工资福利支出</t>
  </si>
  <si>
    <t>基本工资</t>
  </si>
  <si>
    <t>50101</t>
  </si>
  <si>
    <t>工资奖金津补贴</t>
  </si>
  <si>
    <t>50501</t>
  </si>
  <si>
    <t>津贴补贴</t>
  </si>
  <si>
    <t>奖金</t>
  </si>
  <si>
    <t>绩效工资</t>
  </si>
  <si>
    <t>机关事业单位基本养老保险</t>
  </si>
  <si>
    <t>50102</t>
  </si>
  <si>
    <t>社会保障缴费</t>
  </si>
  <si>
    <t>职工基本医疗保险缴费</t>
  </si>
  <si>
    <t>其他社会保障缴费</t>
  </si>
  <si>
    <t>住房公积金</t>
  </si>
  <si>
    <t>50103</t>
  </si>
  <si>
    <t>其他工资福利支出</t>
  </si>
  <si>
    <t>50199</t>
  </si>
  <si>
    <t>商品和服务支出</t>
  </si>
  <si>
    <t>502</t>
  </si>
  <si>
    <t>机关商品和服务支出</t>
  </si>
  <si>
    <t>办公费</t>
  </si>
  <si>
    <t>50201</t>
  </si>
  <si>
    <t>办公经费</t>
  </si>
  <si>
    <t>50502</t>
  </si>
  <si>
    <t>水费</t>
  </si>
  <si>
    <t>电费</t>
  </si>
  <si>
    <t>差旅费</t>
  </si>
  <si>
    <t>维修（护）费</t>
  </si>
  <si>
    <t>50209</t>
  </si>
  <si>
    <t>劳务费</t>
  </si>
  <si>
    <t>公务用车运行维护费</t>
  </si>
  <si>
    <t>50208</t>
  </si>
  <si>
    <t>对个人和家庭补助支出</t>
  </si>
  <si>
    <t>509</t>
  </si>
  <si>
    <t>对个人和家庭补助</t>
  </si>
  <si>
    <t>生活补助</t>
  </si>
  <si>
    <t>50901</t>
  </si>
  <si>
    <t>社会福利和救助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</si>
  <si>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</si>
  <si>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2019年部门综合预算一般公共预算基本支出明细表（按支出经济分类科目分）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</si>
  <si>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</si>
  <si>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</si>
  <si>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</si>
  <si>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</si>
  <si>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</si>
  <si>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</si>
  <si>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</si>
  <si>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</si>
  <si>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</si>
  <si>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</si>
  <si>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</si>
  <si>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</si>
  <si>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</si>
  <si>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</si>
  <si>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</si>
  <si>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</si>
  <si>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</si>
  <si>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</si>
  <si>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</si>
  <si>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</si>
  <si>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</si>
  <si>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</si>
  <si>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</si>
  <si>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</si>
  <si>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</si>
  <si>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</si>
  <si>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</si>
  <si>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</si>
  <si>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</si>
  <si>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</si>
  <si>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</si>
  <si>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</si>
  <si>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</si>
  <si>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</si>
  <si>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</si>
  <si>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</si>
  <si>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</si>
  <si>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</si>
  <si>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</si>
  <si>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</si>
  <si>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</si>
  <si>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</si>
  <si>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</si>
  <si>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</si>
  <si>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</si>
  <si>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</si>
  <si>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</si>
  <si>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</si>
  <si>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</si>
  <si>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</si>
  <si>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</si>
  <si>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</si>
  <si>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</si>
  <si>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</si>
  <si>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城乡社区环境卫生及市政设施维修经费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</si>
  <si>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城市保洁经费</t>
    </r>
  </si>
  <si>
    <t>城乡社区环境卫生保洁经费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</si>
  <si>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专项经费支出</t>
    </r>
  </si>
  <si>
    <t>市政设施日常维修专项经费</t>
  </si>
  <si>
    <t>城管监察执法办案经费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</si>
  <si>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专项支出</t>
    </r>
  </si>
  <si>
    <t>县城园林绿化、路灯维护经费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</si>
  <si>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专项经费</t>
    </r>
  </si>
  <si>
    <t>城区路灯维护、园林绿化补助经费</t>
  </si>
  <si>
    <t>县城园林绿化维护经费</t>
  </si>
  <si>
    <t>城区生活垃圾处理场运行经费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</si>
  <si>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</si>
  <si>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</si>
  <si>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</si>
  <si>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</si>
  <si>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</si>
  <si>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</si>
  <si>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</si>
  <si>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</si>
  <si>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</si>
  <si>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</si>
  <si>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</si>
  <si>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</si>
  <si>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</si>
  <si>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</si>
  <si>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</si>
  <si>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</si>
  <si>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</si>
  <si>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</si>
  <si>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</si>
  <si>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</si>
  <si>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</si>
  <si>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</si>
  <si>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</si>
  <si>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合  计</t>
  </si>
  <si>
    <t xml:space="preserve">      2019年部门专项业务经费一级项目绩效目标表</t>
  </si>
  <si>
    <t>专项（项目）名称</t>
  </si>
  <si>
    <t>城市保洁、城管执法、园林绿化、垃圾处理专项经费</t>
  </si>
  <si>
    <t>主管部门</t>
  </si>
  <si>
    <t>丹凤县城市管理局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</si>
  <si>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</si>
  <si>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</si>
  <si>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</si>
  <si>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</si>
  <si>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</si>
  <si>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</si>
  <si>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                                  
目标2：                                         
目标3：                                             
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</si>
  <si>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</si>
  <si>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</si>
  <si>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</si>
  <si>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</si>
  <si>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</si>
  <si>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</si>
  <si>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</si>
  <si>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指标1：城区环境卫生保洁率</t>
  </si>
  <si>
    <t>指标2：城管执法办案率、垃圾处理率</t>
  </si>
  <si>
    <t>……</t>
  </si>
  <si>
    <t>质量指标</t>
  </si>
  <si>
    <t>指标1：预算完成率</t>
  </si>
  <si>
    <t>指标2：公用经费控制率</t>
  </si>
  <si>
    <t>时效指标</t>
  </si>
  <si>
    <t xml:space="preserve">指标1：预决算信息公开性 </t>
  </si>
  <si>
    <t>指标2：工作完成时效性</t>
  </si>
  <si>
    <t>成本指标</t>
  </si>
  <si>
    <t>指标1：重点项目支出节约率</t>
  </si>
  <si>
    <t>＞10%</t>
  </si>
  <si>
    <t>指标2：政府采购执行率</t>
  </si>
  <si>
    <t>效益指标</t>
  </si>
  <si>
    <t>经济效益 指标</t>
  </si>
  <si>
    <t>指标1：部门资产利用率</t>
  </si>
  <si>
    <t>＞85%</t>
  </si>
  <si>
    <t>＞</t>
  </si>
  <si>
    <t>指标2：市政亮灯节约率</t>
  </si>
  <si>
    <t>社会效益 指标</t>
  </si>
  <si>
    <t>指标1：环卫机械工作覆盖率</t>
  </si>
  <si>
    <t>指标2：生活垃圾处理率</t>
  </si>
  <si>
    <t>生态效益 指标</t>
  </si>
  <si>
    <t>指标1：市政亮灯率</t>
  </si>
  <si>
    <t>指标2：生活污水处理率</t>
  </si>
  <si>
    <t>可持续影响指标</t>
  </si>
  <si>
    <t>指标1：</t>
  </si>
  <si>
    <t>指标2：</t>
  </si>
  <si>
    <t>满意度指标</t>
  </si>
  <si>
    <t>服务对象满意度指标</t>
  </si>
  <si>
    <t>指标1：城市管理服务群众满意度</t>
  </si>
  <si>
    <t>指标2：市政设施建设满意度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</si>
  <si>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</si>
  <si>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</si>
  <si>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</si>
  <si>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</si>
  <si>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</si>
  <si>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</si>
  <si>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</si>
  <si>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</si>
  <si>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</si>
  <si>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</si>
  <si>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</si>
  <si>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</si>
  <si>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</si>
  <si>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</si>
  <si>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</si>
  <si>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</si>
  <si>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
目标2：  
目标3：  
目标4： </t>
  </si>
  <si>
    <t>年度绩效指标</t>
  </si>
  <si>
    <t xml:space="preserve">指标1：重点工作办结率 </t>
  </si>
  <si>
    <t xml:space="preserve">指标2：三公经费控制数 </t>
  </si>
  <si>
    <t>﹤0%</t>
  </si>
  <si>
    <t>指标3：</t>
  </si>
  <si>
    <t xml:space="preserve">指标1：预算完成率 </t>
  </si>
  <si>
    <r>
      <t>指标2：预算控制率</t>
    </r>
    <r>
      <rPr>
        <sz val="9"/>
        <rFont val="宋体"/>
        <family val="0"/>
      </rPr>
      <t xml:space="preserve"> </t>
    </r>
  </si>
  <si>
    <t>﹤10%</t>
  </si>
  <si>
    <r>
      <t>指标3：公用经费控制率</t>
    </r>
    <r>
      <rPr>
        <sz val="9"/>
        <rFont val="宋体"/>
        <family val="0"/>
      </rPr>
      <t xml:space="preserve"> </t>
    </r>
  </si>
  <si>
    <r>
      <t>指标1：预决算信息公开性</t>
    </r>
    <r>
      <rPr>
        <sz val="9"/>
        <rFont val="宋体"/>
        <family val="0"/>
      </rPr>
      <t xml:space="preserve"> </t>
    </r>
  </si>
  <si>
    <r>
      <t>指标2：重点工作完成时效性</t>
    </r>
    <r>
      <rPr>
        <sz val="9"/>
        <rFont val="宋体"/>
        <family val="0"/>
      </rPr>
      <t xml:space="preserve"> </t>
    </r>
  </si>
  <si>
    <r>
      <t>指标1：重点项目支出节约率</t>
    </r>
    <r>
      <rPr>
        <sz val="9"/>
        <rFont val="宋体"/>
        <family val="0"/>
      </rPr>
      <t xml:space="preserve"> </t>
    </r>
  </si>
  <si>
    <t>〉10%</t>
  </si>
  <si>
    <r>
      <t>指标2：部门资产利用率</t>
    </r>
    <r>
      <rPr>
        <sz val="9"/>
        <rFont val="宋体"/>
        <family val="0"/>
      </rPr>
      <t xml:space="preserve"> </t>
    </r>
  </si>
  <si>
    <t>〉80%</t>
  </si>
  <si>
    <t>指标3：政府采购执行率</t>
  </si>
  <si>
    <t>履职效益</t>
  </si>
  <si>
    <r>
      <t>指标1：环卫机械工作覆盖率</t>
    </r>
    <r>
      <rPr>
        <sz val="9"/>
        <rFont val="宋体"/>
        <family val="0"/>
      </rPr>
      <t xml:space="preserve"> </t>
    </r>
  </si>
  <si>
    <t xml:space="preserve">指标2：生活垃圾处理率 </t>
  </si>
  <si>
    <t xml:space="preserve">指标3：生活污水处理率 </t>
  </si>
  <si>
    <t xml:space="preserve">指标4：市政亮灯率 </t>
  </si>
  <si>
    <t xml:space="preserve">指标1：城市管理服务群众满意度 </t>
  </si>
  <si>
    <t xml:space="preserve">指标2：市政设施建设满意度 </t>
  </si>
  <si>
    <t xml:space="preserve">指标3：项目建设社会稳定评价 </t>
  </si>
  <si>
    <t>指标4：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</si>
  <si>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</si>
  <si>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</si>
  <si>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目标1：                                            目标2：                                         目标3：                                              ......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</si>
</sst>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0.00_);[Red]\(0.00\)"/>
    <numFmt numFmtId="182" formatCode="#,##0.0000"/>
  </numFmts>
  <fonts count="35">
    <font>
      <sz val="9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176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6" fillId="20" borderId="0" applyNumberFormat="0" applyBorder="0" applyAlignment="0" applyProtection="0"/>
    <xf numFmtId="0" fontId="1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9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9" fontId="0" fillId="0" borderId="20" xfId="25" applyFont="1" applyBorder="1" applyAlignment="1">
      <alignment horizontal="center" vertical="center"/>
    </xf>
    <xf numFmtId="9" fontId="0" fillId="0" borderId="22" xfId="25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9" fontId="0" fillId="0" borderId="11" xfId="0" applyNumberFormat="1" applyBorder="1" applyAlignment="1">
      <alignment horizontal="center"/>
    </xf>
    <xf numFmtId="9" fontId="0" fillId="0" borderId="11" xfId="25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20" xfId="18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ill="1" applyBorder="1" applyAlignment="1" applyProtection="1">
      <alignment horizontal="left" vertical="center"/>
      <protection/>
    </xf>
    <xf numFmtId="181" fontId="0" fillId="0" borderId="20" xfId="18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center"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Border="1" applyAlignment="1">
      <alignment horizontal="right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horizontal="left" vertical="center"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ill="1" applyBorder="1" applyAlignment="1" applyProtection="1">
      <alignment horizontal="left" vertical="center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81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181" fontId="0" fillId="0" borderId="11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63" applyFont="1">
      <alignment/>
      <protection/>
    </xf>
    <xf numFmtId="0" fontId="10" fillId="0" borderId="0" xfId="63" applyNumberFormat="1" applyFont="1" applyAlignment="1">
      <alignment horizontal="center" vertical="center"/>
      <protection/>
    </xf>
    <xf numFmtId="0" fontId="0" fillId="0" borderId="0" xfId="63">
      <alignment/>
      <protection/>
    </xf>
    <xf numFmtId="0" fontId="11" fillId="0" borderId="0" xfId="63" applyFont="1" applyAlignment="1">
      <alignment horizontal="center"/>
      <protection/>
    </xf>
    <xf numFmtId="0" fontId="10" fillId="0" borderId="11" xfId="63" applyNumberFormat="1" applyFont="1" applyBorder="1" applyAlignment="1">
      <alignment horizontal="center" vertical="center"/>
      <protection/>
    </xf>
    <xf numFmtId="0" fontId="10" fillId="0" borderId="20" xfId="63" applyNumberFormat="1" applyFont="1" applyBorder="1" applyAlignment="1">
      <alignment horizontal="center" vertical="center"/>
      <protection/>
    </xf>
    <xf numFmtId="0" fontId="10" fillId="0" borderId="21" xfId="63" applyNumberFormat="1" applyFont="1" applyBorder="1" applyAlignment="1">
      <alignment horizontal="center" vertical="center"/>
      <protection/>
    </xf>
    <xf numFmtId="0" fontId="10" fillId="0" borderId="11" xfId="63" applyNumberFormat="1" applyFont="1" applyBorder="1" applyAlignment="1">
      <alignment horizontal="left" vertical="center"/>
      <protection/>
    </xf>
    <xf numFmtId="0" fontId="10" fillId="0" borderId="17" xfId="63" applyNumberFormat="1" applyFont="1" applyBorder="1" applyAlignment="1">
      <alignment horizontal="left" vertical="center"/>
      <protection/>
    </xf>
    <xf numFmtId="0" fontId="10" fillId="0" borderId="22" xfId="63" applyNumberFormat="1" applyFont="1" applyBorder="1" applyAlignment="1">
      <alignment horizontal="center" vertical="center"/>
      <protection/>
    </xf>
    <xf numFmtId="0" fontId="10" fillId="0" borderId="17" xfId="63" applyNumberFormat="1" applyFont="1" applyBorder="1" applyAlignment="1">
      <alignment horizontal="center" vertical="center"/>
      <protection/>
    </xf>
    <xf numFmtId="0" fontId="12" fillId="0" borderId="0" xfId="63" applyFont="1">
      <alignment/>
      <protection/>
    </xf>
    <xf numFmtId="0" fontId="13" fillId="0" borderId="0" xfId="63" applyFont="1" applyFill="1" applyAlignment="1">
      <alignment horizontal="center" vertical="center"/>
      <protection/>
    </xf>
    <xf numFmtId="49" fontId="14" fillId="0" borderId="0" xfId="63" applyNumberFormat="1" applyFont="1" applyFill="1" applyAlignment="1" applyProtection="1">
      <alignment horizontal="center" vertical="center"/>
      <protection/>
    </xf>
    <xf numFmtId="0" fontId="14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63" applyFill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workbookViewId="0" topLeftCell="A4">
      <selection activeCell="A16" sqref="A16"/>
    </sheetView>
  </sheetViews>
  <sheetFormatPr defaultColWidth="9.16015625" defaultRowHeight="11.25"/>
  <cols>
    <col min="1" max="1" width="163" style="180" customWidth="1"/>
    <col min="2" max="2" width="62.83203125" style="180" customWidth="1"/>
    <col min="3" max="16384" width="9.16015625" style="180" customWidth="1"/>
  </cols>
  <sheetData>
    <row r="1" ht="25.5">
      <c r="A1" s="189" t="s">
        <v>0</v>
      </c>
    </row>
    <row r="2" ht="93" customHeight="1">
      <c r="A2" s="190" t="s">
        <v>1</v>
      </c>
    </row>
    <row r="3" spans="1:14" ht="93.75" customHeight="1">
      <c r="A3" s="191"/>
      <c r="N3" s="194"/>
    </row>
    <row r="4" ht="81.75" customHeight="1">
      <c r="A4" s="192" t="s">
        <v>2</v>
      </c>
    </row>
    <row r="5" ht="81.75" customHeight="1">
      <c r="A5" s="192" t="s">
        <v>3</v>
      </c>
    </row>
    <row r="6" ht="70.5" customHeight="1">
      <c r="A6" s="192" t="s">
        <v>4</v>
      </c>
    </row>
    <row r="7" ht="12.75" customHeight="1">
      <c r="A7" s="193"/>
    </row>
    <row r="8" ht="12.75" customHeight="1">
      <c r="A8" s="193"/>
    </row>
    <row r="9" ht="12.75" customHeight="1">
      <c r="A9" s="193"/>
    </row>
    <row r="10" ht="12.75" customHeight="1">
      <c r="A10" s="193"/>
    </row>
    <row r="11" ht="12.75" customHeight="1">
      <c r="A11" s="193"/>
    </row>
    <row r="12" ht="12.75" customHeight="1">
      <c r="A12" s="193"/>
    </row>
    <row r="13" ht="12.75" customHeight="1">
      <c r="A13" s="193"/>
    </row>
    <row r="14" ht="12.75" customHeight="1"/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">
      <selection activeCell="M10" sqref="M9:M10"/>
    </sheetView>
  </sheetViews>
  <sheetFormatPr defaultColWidth="9.16015625" defaultRowHeight="12.75" customHeight="1"/>
  <cols>
    <col min="1" max="1" width="13.83203125" style="0" customWidth="1"/>
    <col min="2" max="2" width="22.5" style="0" customWidth="1"/>
    <col min="3" max="4" width="16.33203125" style="0" customWidth="1"/>
    <col min="5" max="5" width="10.66015625" style="0" customWidth="1"/>
    <col min="6" max="6" width="11.5" style="0" customWidth="1"/>
    <col min="7" max="7" width="9.16015625" style="0" customWidth="1"/>
    <col min="8" max="8" width="7.66015625" style="0" customWidth="1"/>
  </cols>
  <sheetData>
    <row r="1" ht="30" customHeight="1">
      <c r="A1" s="131" t="s">
        <v>25</v>
      </c>
    </row>
    <row r="2" spans="1:8" ht="28.5" customHeight="1">
      <c r="A2" s="132" t="s">
        <v>258</v>
      </c>
      <c r="B2" s="132"/>
      <c r="C2" s="132"/>
      <c r="D2" s="132"/>
      <c r="E2" s="132"/>
      <c r="F2" s="132"/>
      <c r="G2" s="132"/>
      <c r="H2" s="132"/>
    </row>
    <row r="3" ht="22.5" customHeight="1">
      <c r="H3" s="98" t="s">
        <v>46</v>
      </c>
    </row>
    <row r="4" spans="1:8" ht="22.5" customHeight="1">
      <c r="A4" s="6" t="s">
        <v>213</v>
      </c>
      <c r="B4" s="6" t="s">
        <v>214</v>
      </c>
      <c r="C4" s="6" t="s">
        <v>215</v>
      </c>
      <c r="D4" s="6" t="s">
        <v>216</v>
      </c>
      <c r="E4" s="6" t="s">
        <v>127</v>
      </c>
      <c r="F4" s="6" t="s">
        <v>162</v>
      </c>
      <c r="G4" s="6" t="s">
        <v>163</v>
      </c>
      <c r="H4" s="6" t="s">
        <v>165</v>
      </c>
    </row>
    <row r="5" spans="1:8" ht="18" customHeight="1">
      <c r="A5" s="4" t="s">
        <v>137</v>
      </c>
      <c r="B5" s="4" t="s">
        <v>137</v>
      </c>
      <c r="C5" s="4" t="s">
        <v>137</v>
      </c>
      <c r="D5" s="4" t="s">
        <v>137</v>
      </c>
      <c r="E5" s="4">
        <v>1</v>
      </c>
      <c r="F5" s="4">
        <v>2</v>
      </c>
      <c r="G5" s="4">
        <v>3</v>
      </c>
      <c r="H5" s="4" t="s">
        <v>137</v>
      </c>
    </row>
    <row r="6" spans="1:8" ht="18" customHeight="1">
      <c r="A6" s="127"/>
      <c r="B6" s="127"/>
      <c r="C6" s="100"/>
      <c r="D6" s="99" t="s">
        <v>127</v>
      </c>
      <c r="E6" s="133">
        <f>F6+G6</f>
        <v>476.86</v>
      </c>
      <c r="F6" s="133">
        <v>461.99</v>
      </c>
      <c r="G6" s="133">
        <v>14.87</v>
      </c>
      <c r="H6" s="81"/>
    </row>
    <row r="7" spans="1:8" ht="18" customHeight="1">
      <c r="A7" s="68">
        <v>301</v>
      </c>
      <c r="B7" s="134" t="s">
        <v>217</v>
      </c>
      <c r="C7" s="88" t="s">
        <v>218</v>
      </c>
      <c r="D7" s="134" t="s">
        <v>219</v>
      </c>
      <c r="E7" s="133">
        <v>460.85</v>
      </c>
      <c r="F7" s="133">
        <v>460.85</v>
      </c>
      <c r="G7" s="133"/>
      <c r="H7" s="81"/>
    </row>
    <row r="8" spans="1:8" ht="18" customHeight="1">
      <c r="A8" s="23">
        <v>30101</v>
      </c>
      <c r="B8" s="135" t="s">
        <v>220</v>
      </c>
      <c r="C8" s="136" t="s">
        <v>221</v>
      </c>
      <c r="D8" s="135" t="s">
        <v>222</v>
      </c>
      <c r="E8" s="133">
        <v>202.49</v>
      </c>
      <c r="F8" s="133">
        <v>202.49</v>
      </c>
      <c r="G8" s="133"/>
      <c r="H8" s="81"/>
    </row>
    <row r="9" spans="1:8" ht="18" customHeight="1">
      <c r="A9" s="23">
        <v>30101</v>
      </c>
      <c r="B9" s="135" t="s">
        <v>220</v>
      </c>
      <c r="C9" s="136" t="s">
        <v>223</v>
      </c>
      <c r="D9" s="135" t="s">
        <v>217</v>
      </c>
      <c r="E9" s="133">
        <v>59.59</v>
      </c>
      <c r="F9" s="133">
        <v>59.59</v>
      </c>
      <c r="G9" s="133"/>
      <c r="H9" s="81"/>
    </row>
    <row r="10" spans="1:8" ht="18" customHeight="1">
      <c r="A10" s="23">
        <v>30102</v>
      </c>
      <c r="B10" s="135" t="s">
        <v>224</v>
      </c>
      <c r="C10" s="136" t="s">
        <v>223</v>
      </c>
      <c r="D10" s="135" t="s">
        <v>217</v>
      </c>
      <c r="E10" s="133">
        <v>7.79</v>
      </c>
      <c r="F10" s="133">
        <v>7.79</v>
      </c>
      <c r="G10" s="133"/>
      <c r="H10" s="81"/>
    </row>
    <row r="11" spans="1:8" ht="18" customHeight="1">
      <c r="A11" s="23">
        <v>30102</v>
      </c>
      <c r="B11" s="135" t="s">
        <v>224</v>
      </c>
      <c r="C11" s="136" t="s">
        <v>221</v>
      </c>
      <c r="D11" s="135" t="s">
        <v>222</v>
      </c>
      <c r="E11" s="133">
        <v>45.02</v>
      </c>
      <c r="F11" s="133">
        <v>45.02</v>
      </c>
      <c r="G11" s="133"/>
      <c r="H11" s="81"/>
    </row>
    <row r="12" spans="1:8" ht="18" customHeight="1">
      <c r="A12" s="23">
        <v>30103</v>
      </c>
      <c r="B12" s="135" t="s">
        <v>225</v>
      </c>
      <c r="C12" s="136" t="s">
        <v>221</v>
      </c>
      <c r="D12" s="135" t="s">
        <v>222</v>
      </c>
      <c r="E12" s="133">
        <v>5.25</v>
      </c>
      <c r="F12" s="133">
        <v>5.25</v>
      </c>
      <c r="G12" s="133"/>
      <c r="H12" s="81"/>
    </row>
    <row r="13" spans="1:8" ht="18" customHeight="1">
      <c r="A13" s="23">
        <v>30103</v>
      </c>
      <c r="B13" s="135" t="s">
        <v>225</v>
      </c>
      <c r="C13" s="136" t="s">
        <v>223</v>
      </c>
      <c r="D13" s="135" t="s">
        <v>217</v>
      </c>
      <c r="E13" s="133">
        <v>0.86</v>
      </c>
      <c r="F13" s="133">
        <v>0.86</v>
      </c>
      <c r="G13" s="133"/>
      <c r="H13" s="81"/>
    </row>
    <row r="14" spans="1:8" ht="18" customHeight="1">
      <c r="A14" s="23">
        <v>30107</v>
      </c>
      <c r="B14" s="135" t="s">
        <v>226</v>
      </c>
      <c r="C14" s="136" t="s">
        <v>223</v>
      </c>
      <c r="D14" s="135" t="s">
        <v>217</v>
      </c>
      <c r="E14" s="133">
        <v>40.56</v>
      </c>
      <c r="F14" s="133">
        <v>40.56</v>
      </c>
      <c r="G14" s="133"/>
      <c r="H14" s="81"/>
    </row>
    <row r="15" spans="1:8" ht="18" customHeight="1">
      <c r="A15" s="23">
        <v>30108</v>
      </c>
      <c r="B15" s="135" t="s">
        <v>227</v>
      </c>
      <c r="C15" s="136" t="s">
        <v>223</v>
      </c>
      <c r="D15" s="135" t="s">
        <v>217</v>
      </c>
      <c r="E15" s="133">
        <v>21.59</v>
      </c>
      <c r="F15" s="133">
        <v>21.59</v>
      </c>
      <c r="G15" s="133"/>
      <c r="H15" s="81"/>
    </row>
    <row r="16" spans="1:8" ht="18" customHeight="1">
      <c r="A16" s="23">
        <v>30108</v>
      </c>
      <c r="B16" s="135" t="s">
        <v>227</v>
      </c>
      <c r="C16" s="136" t="s">
        <v>228</v>
      </c>
      <c r="D16" s="135" t="s">
        <v>229</v>
      </c>
      <c r="E16" s="133">
        <v>21.57</v>
      </c>
      <c r="F16" s="133">
        <v>21.57</v>
      </c>
      <c r="G16" s="133"/>
      <c r="H16" s="81"/>
    </row>
    <row r="17" spans="1:8" ht="18" customHeight="1">
      <c r="A17" s="23">
        <v>30110</v>
      </c>
      <c r="B17" s="135" t="s">
        <v>230</v>
      </c>
      <c r="C17" s="136" t="s">
        <v>223</v>
      </c>
      <c r="D17" s="135" t="s">
        <v>217</v>
      </c>
      <c r="E17" s="133">
        <v>7.9</v>
      </c>
      <c r="F17" s="133">
        <v>7.9</v>
      </c>
      <c r="G17" s="133"/>
      <c r="H17" s="81"/>
    </row>
    <row r="18" spans="1:8" ht="12.75" customHeight="1">
      <c r="A18" s="23">
        <v>30110</v>
      </c>
      <c r="B18" s="135" t="s">
        <v>230</v>
      </c>
      <c r="C18" s="136" t="s">
        <v>228</v>
      </c>
      <c r="D18" s="135" t="s">
        <v>229</v>
      </c>
      <c r="E18" s="133">
        <v>9</v>
      </c>
      <c r="F18" s="133">
        <v>9</v>
      </c>
      <c r="G18" s="133"/>
      <c r="H18" s="81"/>
    </row>
    <row r="19" spans="1:8" ht="12.75" customHeight="1">
      <c r="A19" s="23">
        <v>30112</v>
      </c>
      <c r="B19" s="135" t="s">
        <v>231</v>
      </c>
      <c r="C19" s="136" t="s">
        <v>228</v>
      </c>
      <c r="D19" s="135" t="s">
        <v>229</v>
      </c>
      <c r="E19" s="133">
        <v>0.57</v>
      </c>
      <c r="F19" s="133">
        <v>0.57</v>
      </c>
      <c r="G19" s="133"/>
      <c r="H19" s="81"/>
    </row>
    <row r="20" spans="1:8" ht="12.75" customHeight="1">
      <c r="A20" s="23">
        <v>30112</v>
      </c>
      <c r="B20" s="135" t="s">
        <v>231</v>
      </c>
      <c r="C20" s="136" t="s">
        <v>223</v>
      </c>
      <c r="D20" s="135" t="s">
        <v>217</v>
      </c>
      <c r="E20" s="133">
        <v>1.45</v>
      </c>
      <c r="F20" s="133">
        <v>1.45</v>
      </c>
      <c r="G20" s="133"/>
      <c r="H20" s="81"/>
    </row>
    <row r="21" spans="1:8" ht="12.75" customHeight="1">
      <c r="A21" s="23">
        <v>30113</v>
      </c>
      <c r="B21" s="135" t="s">
        <v>232</v>
      </c>
      <c r="C21" s="136" t="s">
        <v>223</v>
      </c>
      <c r="D21" s="135" t="s">
        <v>217</v>
      </c>
      <c r="E21" s="133">
        <v>12.96</v>
      </c>
      <c r="F21" s="133">
        <v>12.96</v>
      </c>
      <c r="G21" s="133"/>
      <c r="H21" s="81"/>
    </row>
    <row r="22" spans="1:8" ht="12.75" customHeight="1">
      <c r="A22" s="23">
        <v>30113</v>
      </c>
      <c r="B22" s="135" t="s">
        <v>232</v>
      </c>
      <c r="C22" s="136" t="s">
        <v>233</v>
      </c>
      <c r="D22" s="135" t="s">
        <v>232</v>
      </c>
      <c r="E22" s="133">
        <v>12.95</v>
      </c>
      <c r="F22" s="133">
        <v>12.95</v>
      </c>
      <c r="G22" s="133"/>
      <c r="H22" s="81"/>
    </row>
    <row r="23" spans="1:8" ht="12.75" customHeight="1">
      <c r="A23" s="23">
        <v>30199</v>
      </c>
      <c r="B23" s="135" t="s">
        <v>234</v>
      </c>
      <c r="C23" s="136" t="s">
        <v>235</v>
      </c>
      <c r="D23" s="135" t="s">
        <v>234</v>
      </c>
      <c r="E23" s="133">
        <v>5.49</v>
      </c>
      <c r="F23" s="133">
        <v>5.49</v>
      </c>
      <c r="G23" s="133"/>
      <c r="H23" s="81"/>
    </row>
    <row r="24" spans="1:8" ht="12.75" customHeight="1">
      <c r="A24" s="23">
        <v>30199</v>
      </c>
      <c r="B24" s="135" t="s">
        <v>234</v>
      </c>
      <c r="C24" s="136" t="s">
        <v>223</v>
      </c>
      <c r="D24" s="135" t="s">
        <v>217</v>
      </c>
      <c r="E24" s="133">
        <v>5.81</v>
      </c>
      <c r="F24" s="133">
        <v>5.81</v>
      </c>
      <c r="G24" s="133"/>
      <c r="H24" s="81"/>
    </row>
    <row r="25" spans="1:8" ht="12.75" customHeight="1">
      <c r="A25" s="68">
        <v>302</v>
      </c>
      <c r="B25" s="134" t="s">
        <v>236</v>
      </c>
      <c r="C25" s="88" t="s">
        <v>237</v>
      </c>
      <c r="D25" s="134" t="s">
        <v>238</v>
      </c>
      <c r="E25" s="133">
        <v>14.87</v>
      </c>
      <c r="F25" s="133"/>
      <c r="G25" s="133">
        <v>14.87</v>
      </c>
      <c r="H25" s="81"/>
    </row>
    <row r="26" spans="1:8" ht="12.75" customHeight="1">
      <c r="A26" s="23">
        <v>30201</v>
      </c>
      <c r="B26" s="135" t="s">
        <v>239</v>
      </c>
      <c r="C26" s="136" t="s">
        <v>240</v>
      </c>
      <c r="D26" s="135" t="s">
        <v>241</v>
      </c>
      <c r="E26" s="133">
        <v>0.05</v>
      </c>
      <c r="F26" s="133"/>
      <c r="G26" s="133">
        <v>0.05</v>
      </c>
      <c r="H26" s="81"/>
    </row>
    <row r="27" spans="1:8" ht="12.75" customHeight="1">
      <c r="A27" s="23">
        <v>30201</v>
      </c>
      <c r="B27" s="135" t="s">
        <v>239</v>
      </c>
      <c r="C27" s="136" t="s">
        <v>242</v>
      </c>
      <c r="D27" s="135" t="s">
        <v>236</v>
      </c>
      <c r="E27" s="133">
        <v>0.82</v>
      </c>
      <c r="F27" s="133"/>
      <c r="G27" s="133">
        <v>0.82</v>
      </c>
      <c r="H27" s="81"/>
    </row>
    <row r="28" spans="1:8" ht="12.75" customHeight="1">
      <c r="A28" s="23">
        <v>30205</v>
      </c>
      <c r="B28" s="135" t="s">
        <v>243</v>
      </c>
      <c r="C28" s="136" t="s">
        <v>242</v>
      </c>
      <c r="D28" s="135" t="s">
        <v>236</v>
      </c>
      <c r="E28" s="133"/>
      <c r="F28" s="133"/>
      <c r="G28" s="133"/>
      <c r="H28" s="81"/>
    </row>
    <row r="29" spans="1:8" ht="12.75" customHeight="1">
      <c r="A29" s="23">
        <v>30206</v>
      </c>
      <c r="B29" s="135" t="s">
        <v>244</v>
      </c>
      <c r="C29" s="136" t="s">
        <v>242</v>
      </c>
      <c r="D29" s="135" t="s">
        <v>236</v>
      </c>
      <c r="E29" s="133"/>
      <c r="F29" s="133"/>
      <c r="G29" s="133"/>
      <c r="H29" s="81"/>
    </row>
    <row r="30" spans="1:8" ht="12.75" customHeight="1">
      <c r="A30" s="23">
        <v>30211</v>
      </c>
      <c r="B30" s="135" t="s">
        <v>245</v>
      </c>
      <c r="C30" s="136" t="s">
        <v>242</v>
      </c>
      <c r="D30" s="135" t="s">
        <v>236</v>
      </c>
      <c r="E30" s="133"/>
      <c r="F30" s="133"/>
      <c r="G30" s="133"/>
      <c r="H30" s="81"/>
    </row>
    <row r="31" spans="1:8" ht="12.75" customHeight="1">
      <c r="A31" s="23">
        <v>30213</v>
      </c>
      <c r="B31" s="135" t="s">
        <v>246</v>
      </c>
      <c r="C31" s="136" t="s">
        <v>247</v>
      </c>
      <c r="D31" s="135" t="s">
        <v>246</v>
      </c>
      <c r="E31" s="133"/>
      <c r="F31" s="133"/>
      <c r="G31" s="133"/>
      <c r="H31" s="81"/>
    </row>
    <row r="32" spans="1:8" ht="12.75" customHeight="1">
      <c r="A32" s="23">
        <v>30213</v>
      </c>
      <c r="B32" s="135" t="s">
        <v>246</v>
      </c>
      <c r="C32" s="136" t="s">
        <v>242</v>
      </c>
      <c r="D32" s="135" t="s">
        <v>236</v>
      </c>
      <c r="E32" s="133"/>
      <c r="F32" s="133"/>
      <c r="G32" s="133"/>
      <c r="H32" s="81"/>
    </row>
    <row r="33" spans="1:8" ht="12.75" customHeight="1">
      <c r="A33" s="23">
        <v>30226</v>
      </c>
      <c r="B33" s="135" t="s">
        <v>248</v>
      </c>
      <c r="C33" s="136" t="s">
        <v>242</v>
      </c>
      <c r="D33" s="135" t="s">
        <v>236</v>
      </c>
      <c r="E33" s="133"/>
      <c r="F33" s="133"/>
      <c r="G33" s="133"/>
      <c r="H33" s="81"/>
    </row>
    <row r="34" spans="1:8" ht="12.75" customHeight="1">
      <c r="A34" s="23">
        <v>30231</v>
      </c>
      <c r="B34" s="135" t="s">
        <v>249</v>
      </c>
      <c r="C34" s="136" t="s">
        <v>250</v>
      </c>
      <c r="D34" s="135" t="s">
        <v>249</v>
      </c>
      <c r="E34" s="133">
        <v>8</v>
      </c>
      <c r="F34" s="133"/>
      <c r="G34" s="133">
        <v>8</v>
      </c>
      <c r="H34" s="81"/>
    </row>
    <row r="35" spans="1:8" ht="12.75" customHeight="1">
      <c r="A35" s="23">
        <v>30231</v>
      </c>
      <c r="B35" s="135" t="s">
        <v>249</v>
      </c>
      <c r="C35" s="136" t="s">
        <v>242</v>
      </c>
      <c r="D35" s="135" t="s">
        <v>236</v>
      </c>
      <c r="E35" s="133">
        <v>6</v>
      </c>
      <c r="F35" s="133"/>
      <c r="G35" s="133">
        <v>6</v>
      </c>
      <c r="H35" s="81"/>
    </row>
    <row r="36" spans="1:8" ht="12.75" customHeight="1">
      <c r="A36" s="68">
        <v>303</v>
      </c>
      <c r="B36" s="134" t="s">
        <v>251</v>
      </c>
      <c r="C36" s="88" t="s">
        <v>252</v>
      </c>
      <c r="D36" s="134" t="s">
        <v>253</v>
      </c>
      <c r="E36" s="133">
        <v>1.14</v>
      </c>
      <c r="F36" s="133">
        <v>1.14</v>
      </c>
      <c r="G36" s="133"/>
      <c r="H36" s="81"/>
    </row>
    <row r="37" spans="1:8" ht="12.75" customHeight="1">
      <c r="A37" s="23">
        <v>30305</v>
      </c>
      <c r="B37" s="135" t="s">
        <v>254</v>
      </c>
      <c r="C37" s="136" t="s">
        <v>255</v>
      </c>
      <c r="D37" s="136" t="s">
        <v>256</v>
      </c>
      <c r="E37" s="133">
        <v>1.14</v>
      </c>
      <c r="F37" s="133">
        <v>1.14</v>
      </c>
      <c r="G37" s="133"/>
      <c r="H37" s="81"/>
    </row>
  </sheetData>
  <sheetProtection/>
  <printOptions horizontalCentered="1"/>
  <pageMargins left="0.59" right="0.59" top="0.7900000000000001" bottom="0.7900000000000001" header="0.5" footer="0.5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D12" sqref="C11:D1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44" style="0" customWidth="1"/>
    <col min="6" max="6" width="10.83203125" style="0" customWidth="1"/>
    <col min="7" max="7" width="39.16015625" style="0" customWidth="1"/>
  </cols>
  <sheetData>
    <row r="1" spans="1:6" ht="22.5" customHeight="1">
      <c r="A1" s="109" t="s">
        <v>27</v>
      </c>
      <c r="B1" s="110"/>
      <c r="C1" s="110"/>
      <c r="D1" s="110"/>
      <c r="E1" s="110"/>
      <c r="F1" s="111"/>
    </row>
    <row r="2" spans="1:6" ht="22.5" customHeight="1">
      <c r="A2" s="112" t="s">
        <v>259</v>
      </c>
      <c r="B2" s="112"/>
      <c r="C2" s="112"/>
      <c r="D2" s="112"/>
      <c r="E2" s="112"/>
      <c r="F2" s="112"/>
    </row>
    <row r="3" spans="1:6" ht="22.5" customHeight="1">
      <c r="A3" s="113"/>
      <c r="B3" s="113"/>
      <c r="C3" s="113"/>
      <c r="D3" s="113"/>
      <c r="E3" s="114"/>
      <c r="F3" s="115" t="s">
        <v>46</v>
      </c>
    </row>
    <row r="4" spans="1:8" ht="22.5" customHeight="1">
      <c r="A4" s="116" t="s">
        <v>47</v>
      </c>
      <c r="B4" s="116"/>
      <c r="C4" s="117" t="s">
        <v>48</v>
      </c>
      <c r="D4" s="118"/>
      <c r="E4" s="118"/>
      <c r="F4" s="118"/>
      <c r="G4" s="118"/>
      <c r="H4" s="119"/>
    </row>
    <row r="5" spans="1:8" ht="22.5" customHeight="1">
      <c r="A5" s="116" t="s">
        <v>49</v>
      </c>
      <c r="B5" s="116" t="s">
        <v>50</v>
      </c>
      <c r="C5" s="116" t="s">
        <v>51</v>
      </c>
      <c r="D5" s="120" t="s">
        <v>50</v>
      </c>
      <c r="E5" s="120" t="s">
        <v>260</v>
      </c>
      <c r="F5" s="120" t="s">
        <v>50</v>
      </c>
      <c r="G5" s="120" t="s">
        <v>261</v>
      </c>
      <c r="H5" s="120" t="s">
        <v>50</v>
      </c>
    </row>
    <row r="6" spans="1:8" ht="22.5" customHeight="1">
      <c r="A6" s="121" t="s">
        <v>262</v>
      </c>
      <c r="B6" s="83"/>
      <c r="C6" s="122" t="s">
        <v>263</v>
      </c>
      <c r="D6" s="108"/>
      <c r="E6" s="122" t="s">
        <v>264</v>
      </c>
      <c r="F6" s="122"/>
      <c r="G6" s="122" t="s">
        <v>265</v>
      </c>
      <c r="H6" s="122"/>
    </row>
    <row r="7" spans="1:8" ht="22.5" customHeight="1">
      <c r="A7" s="123"/>
      <c r="B7" s="83"/>
      <c r="C7" s="122" t="s">
        <v>266</v>
      </c>
      <c r="D7" s="108"/>
      <c r="E7" s="122" t="s">
        <v>267</v>
      </c>
      <c r="F7" s="122"/>
      <c r="G7" s="122" t="s">
        <v>268</v>
      </c>
      <c r="H7" s="122"/>
    </row>
    <row r="8" spans="1:8" ht="22.5" customHeight="1">
      <c r="A8" s="123"/>
      <c r="B8" s="83"/>
      <c r="C8" s="122" t="s">
        <v>269</v>
      </c>
      <c r="D8" s="108"/>
      <c r="E8" s="122" t="s">
        <v>270</v>
      </c>
      <c r="F8" s="122"/>
      <c r="G8" s="122" t="s">
        <v>271</v>
      </c>
      <c r="H8" s="122"/>
    </row>
    <row r="9" spans="1:8" ht="22.5" customHeight="1">
      <c r="A9" s="121"/>
      <c r="B9" s="83"/>
      <c r="C9" s="122" t="s">
        <v>272</v>
      </c>
      <c r="D9" s="108"/>
      <c r="E9" s="122" t="s">
        <v>273</v>
      </c>
      <c r="F9" s="122"/>
      <c r="G9" s="122" t="s">
        <v>274</v>
      </c>
      <c r="H9" s="122"/>
    </row>
    <row r="10" spans="1:8" ht="22.5" customHeight="1">
      <c r="A10" s="121"/>
      <c r="B10" s="83"/>
      <c r="C10" s="122" t="s">
        <v>275</v>
      </c>
      <c r="D10" s="108"/>
      <c r="E10" s="122" t="s">
        <v>276</v>
      </c>
      <c r="F10" s="122"/>
      <c r="G10" s="122" t="s">
        <v>277</v>
      </c>
      <c r="H10" s="122"/>
    </row>
    <row r="11" spans="1:8" ht="22.5" customHeight="1">
      <c r="A11" s="121"/>
      <c r="B11" s="83"/>
      <c r="C11" s="122" t="s">
        <v>278</v>
      </c>
      <c r="D11" s="108"/>
      <c r="E11" s="122" t="s">
        <v>279</v>
      </c>
      <c r="F11" s="122"/>
      <c r="G11" s="122" t="s">
        <v>280</v>
      </c>
      <c r="H11" s="122"/>
    </row>
    <row r="12" spans="1:8" ht="22.5" customHeight="1">
      <c r="A12" s="121"/>
      <c r="B12" s="83"/>
      <c r="C12" s="122" t="s">
        <v>281</v>
      </c>
      <c r="D12" s="108"/>
      <c r="E12" s="122" t="s">
        <v>267</v>
      </c>
      <c r="F12" s="122"/>
      <c r="G12" s="122" t="s">
        <v>282</v>
      </c>
      <c r="H12" s="122"/>
    </row>
    <row r="13" spans="1:8" ht="22.5" customHeight="1">
      <c r="A13" s="121"/>
      <c r="B13" s="83"/>
      <c r="C13" s="122" t="s">
        <v>283</v>
      </c>
      <c r="D13" s="108"/>
      <c r="E13" s="122" t="s">
        <v>270</v>
      </c>
      <c r="F13" s="122"/>
      <c r="G13" s="122" t="s">
        <v>284</v>
      </c>
      <c r="H13" s="122"/>
    </row>
    <row r="14" spans="1:8" ht="22.5" customHeight="1">
      <c r="A14" s="124"/>
      <c r="B14" s="83"/>
      <c r="C14" s="122" t="s">
        <v>285</v>
      </c>
      <c r="D14" s="108"/>
      <c r="E14" s="122" t="s">
        <v>273</v>
      </c>
      <c r="F14" s="122"/>
      <c r="G14" s="122" t="s">
        <v>286</v>
      </c>
      <c r="H14" s="122"/>
    </row>
    <row r="15" spans="1:8" ht="22.5" customHeight="1">
      <c r="A15" s="124"/>
      <c r="B15" s="83"/>
      <c r="C15" s="122" t="s">
        <v>287</v>
      </c>
      <c r="D15" s="108"/>
      <c r="E15" s="122" t="s">
        <v>288</v>
      </c>
      <c r="F15" s="122"/>
      <c r="G15" s="122" t="s">
        <v>289</v>
      </c>
      <c r="H15" s="122"/>
    </row>
    <row r="16" spans="1:8" ht="22.5" customHeight="1">
      <c r="A16" s="125"/>
      <c r="B16" s="126"/>
      <c r="C16" s="122" t="s">
        <v>290</v>
      </c>
      <c r="D16" s="108"/>
      <c r="E16" s="122" t="s">
        <v>291</v>
      </c>
      <c r="F16" s="122"/>
      <c r="G16" s="122" t="s">
        <v>292</v>
      </c>
      <c r="H16" s="122"/>
    </row>
    <row r="17" spans="1:8" ht="22.5" customHeight="1">
      <c r="A17" s="127"/>
      <c r="B17" s="128"/>
      <c r="C17" s="122" t="s">
        <v>293</v>
      </c>
      <c r="D17" s="108"/>
      <c r="E17" s="122" t="s">
        <v>294</v>
      </c>
      <c r="F17" s="122"/>
      <c r="G17" s="122" t="s">
        <v>295</v>
      </c>
      <c r="H17" s="122"/>
    </row>
    <row r="18" spans="1:8" ht="22.5" customHeight="1">
      <c r="A18" s="127"/>
      <c r="B18" s="126"/>
      <c r="C18" s="122" t="s">
        <v>296</v>
      </c>
      <c r="D18" s="108"/>
      <c r="E18" s="122" t="s">
        <v>297</v>
      </c>
      <c r="F18" s="122"/>
      <c r="G18" s="122" t="s">
        <v>298</v>
      </c>
      <c r="H18" s="122"/>
    </row>
    <row r="19" spans="1:8" ht="22.5" customHeight="1">
      <c r="A19" s="124"/>
      <c r="B19" s="126"/>
      <c r="C19" s="122" t="s">
        <v>299</v>
      </c>
      <c r="D19" s="108"/>
      <c r="E19" s="122" t="s">
        <v>300</v>
      </c>
      <c r="F19" s="122"/>
      <c r="G19" s="122" t="s">
        <v>301</v>
      </c>
      <c r="H19" s="122"/>
    </row>
    <row r="20" spans="1:8" ht="22.5" customHeight="1">
      <c r="A20" s="124"/>
      <c r="B20" s="83"/>
      <c r="C20" s="122" t="s">
        <v>302</v>
      </c>
      <c r="D20" s="108"/>
      <c r="E20" s="122" t="s">
        <v>303</v>
      </c>
      <c r="F20" s="122"/>
      <c r="G20" s="122" t="s">
        <v>304</v>
      </c>
      <c r="H20" s="122"/>
    </row>
    <row r="21" spans="1:8" ht="22.5" customHeight="1">
      <c r="A21" s="124"/>
      <c r="B21" s="83"/>
      <c r="C21" s="127"/>
      <c r="D21" s="108"/>
      <c r="E21" s="122" t="s">
        <v>305</v>
      </c>
      <c r="F21" s="122"/>
      <c r="G21" s="122"/>
      <c r="H21" s="122"/>
    </row>
    <row r="22" spans="1:8" ht="22.5" customHeight="1">
      <c r="A22" s="124"/>
      <c r="B22" s="83"/>
      <c r="C22" s="127"/>
      <c r="D22" s="108"/>
      <c r="E22" s="122" t="s">
        <v>306</v>
      </c>
      <c r="F22" s="122"/>
      <c r="G22" s="122"/>
      <c r="H22" s="122"/>
    </row>
    <row r="23" spans="1:8" ht="22.5" customHeight="1">
      <c r="A23" s="124"/>
      <c r="B23" s="83"/>
      <c r="C23" s="127"/>
      <c r="D23" s="108"/>
      <c r="E23" s="122" t="s">
        <v>307</v>
      </c>
      <c r="F23" s="122"/>
      <c r="G23" s="122"/>
      <c r="H23" s="122"/>
    </row>
    <row r="24" spans="1:8" ht="22.5" customHeight="1">
      <c r="A24" s="124"/>
      <c r="B24" s="83"/>
      <c r="C24" s="127"/>
      <c r="D24" s="108"/>
      <c r="E24" s="122" t="s">
        <v>308</v>
      </c>
      <c r="F24" s="122"/>
      <c r="G24" s="122"/>
      <c r="H24" s="122"/>
    </row>
    <row r="25" spans="1:8" ht="22.5" customHeight="1">
      <c r="A25" s="124"/>
      <c r="B25" s="83"/>
      <c r="C25" s="127"/>
      <c r="D25" s="108"/>
      <c r="E25" s="122"/>
      <c r="F25" s="122"/>
      <c r="G25" s="122"/>
      <c r="H25" s="122"/>
    </row>
    <row r="26" spans="1:8" ht="30" customHeight="1">
      <c r="A26" s="129" t="s">
        <v>110</v>
      </c>
      <c r="B26" s="130"/>
      <c r="C26" s="129" t="s">
        <v>111</v>
      </c>
      <c r="D26" s="130"/>
      <c r="E26" s="122" t="s">
        <v>111</v>
      </c>
      <c r="F26" s="122"/>
      <c r="G26" s="122"/>
      <c r="H26" s="122"/>
    </row>
  </sheetData>
  <sheetProtection/>
  <mergeCells count="4">
    <mergeCell ref="A2:F2"/>
    <mergeCell ref="A3:B3"/>
    <mergeCell ref="A4:B4"/>
    <mergeCell ref="C4:H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2.83203125" style="0" customWidth="1"/>
    <col min="2" max="2" width="33.33203125" style="0" customWidth="1"/>
    <col min="3" max="3" width="23.5" style="0" customWidth="1"/>
    <col min="4" max="4" width="35.5" style="0" customWidth="1"/>
  </cols>
  <sheetData>
    <row r="1" ht="30" customHeight="1">
      <c r="A1" s="93" t="s">
        <v>31</v>
      </c>
    </row>
    <row r="2" spans="1:4" ht="28.5" customHeight="1">
      <c r="A2" s="94" t="s">
        <v>309</v>
      </c>
      <c r="B2" s="94"/>
      <c r="C2" s="94"/>
      <c r="D2" s="94"/>
    </row>
    <row r="3" ht="22.5" customHeight="1">
      <c r="D3" s="98" t="s">
        <v>46</v>
      </c>
    </row>
    <row r="4" spans="1:4" ht="22.5" customHeight="1">
      <c r="A4" s="6" t="s">
        <v>123</v>
      </c>
      <c r="B4" s="101" t="s">
        <v>310</v>
      </c>
      <c r="C4" s="6" t="s">
        <v>311</v>
      </c>
      <c r="D4" s="6" t="s">
        <v>312</v>
      </c>
    </row>
    <row r="5" spans="1:4" ht="18" customHeight="1">
      <c r="A5" s="4" t="s">
        <v>137</v>
      </c>
      <c r="B5" s="4" t="s">
        <v>137</v>
      </c>
      <c r="C5" s="4">
        <v>1</v>
      </c>
      <c r="D5" s="102"/>
    </row>
    <row r="6" spans="1:4" ht="18" customHeight="1">
      <c r="A6" s="100"/>
      <c r="B6" s="100" t="s">
        <v>127</v>
      </c>
      <c r="C6" s="83">
        <v>1324.5</v>
      </c>
      <c r="D6" s="103"/>
    </row>
    <row r="7" spans="1:4" ht="18" customHeight="1">
      <c r="A7" s="104" t="s">
        <v>139</v>
      </c>
      <c r="B7" s="67" t="s">
        <v>140</v>
      </c>
      <c r="C7" s="83">
        <v>891.2</v>
      </c>
      <c r="D7" s="105" t="s">
        <v>313</v>
      </c>
    </row>
    <row r="8" spans="1:4" ht="18" customHeight="1">
      <c r="A8" s="106" t="s">
        <v>139</v>
      </c>
      <c r="B8" s="67" t="s">
        <v>314</v>
      </c>
      <c r="C8" s="83">
        <v>837.2</v>
      </c>
      <c r="D8" s="105" t="s">
        <v>315</v>
      </c>
    </row>
    <row r="9" spans="1:4" ht="18" customHeight="1">
      <c r="A9" s="106" t="s">
        <v>139</v>
      </c>
      <c r="B9" s="67" t="s">
        <v>316</v>
      </c>
      <c r="C9" s="83">
        <v>54</v>
      </c>
      <c r="D9" s="105" t="s">
        <v>317</v>
      </c>
    </row>
    <row r="10" spans="1:4" ht="18" customHeight="1">
      <c r="A10" s="104" t="s">
        <v>141</v>
      </c>
      <c r="B10" s="67" t="s">
        <v>142</v>
      </c>
      <c r="C10" s="83">
        <v>86</v>
      </c>
      <c r="D10" s="105" t="s">
        <v>318</v>
      </c>
    </row>
    <row r="11" spans="1:4" ht="18" customHeight="1">
      <c r="A11" s="106" t="s">
        <v>141</v>
      </c>
      <c r="B11" s="67" t="s">
        <v>319</v>
      </c>
      <c r="C11" s="83">
        <v>86</v>
      </c>
      <c r="D11" s="105" t="s">
        <v>318</v>
      </c>
    </row>
    <row r="12" spans="1:4" ht="18" customHeight="1">
      <c r="A12" s="104" t="s">
        <v>143</v>
      </c>
      <c r="B12" s="67" t="s">
        <v>144</v>
      </c>
      <c r="C12" s="83">
        <v>147.3</v>
      </c>
      <c r="D12" s="105" t="s">
        <v>320</v>
      </c>
    </row>
    <row r="13" spans="1:4" ht="18" customHeight="1">
      <c r="A13" s="106" t="s">
        <v>143</v>
      </c>
      <c r="B13" s="67" t="s">
        <v>321</v>
      </c>
      <c r="C13" s="83">
        <v>20</v>
      </c>
      <c r="D13" s="105" t="s">
        <v>322</v>
      </c>
    </row>
    <row r="14" spans="1:4" ht="18" customHeight="1">
      <c r="A14" s="106" t="s">
        <v>143</v>
      </c>
      <c r="B14" s="67" t="s">
        <v>319</v>
      </c>
      <c r="C14" s="83">
        <v>127.3</v>
      </c>
      <c r="D14" s="105" t="s">
        <v>323</v>
      </c>
    </row>
    <row r="15" spans="1:4" ht="18" customHeight="1">
      <c r="A15" s="104" t="s">
        <v>145</v>
      </c>
      <c r="B15" s="67" t="s">
        <v>146</v>
      </c>
      <c r="C15" s="83">
        <v>200</v>
      </c>
      <c r="D15" s="105" t="s">
        <v>324</v>
      </c>
    </row>
    <row r="16" spans="1:4" ht="18" customHeight="1">
      <c r="A16" s="106" t="s">
        <v>145</v>
      </c>
      <c r="B16" s="67" t="s">
        <v>319</v>
      </c>
      <c r="C16" s="83">
        <v>200</v>
      </c>
      <c r="D16" s="105" t="s">
        <v>324</v>
      </c>
    </row>
    <row r="17" spans="1:4" ht="18" customHeight="1">
      <c r="A17" s="107"/>
      <c r="B17" s="95"/>
      <c r="C17" s="83"/>
      <c r="D17" s="86"/>
    </row>
    <row r="18" spans="1:4" ht="18" customHeight="1">
      <c r="A18" s="107"/>
      <c r="B18" s="95"/>
      <c r="C18" s="83"/>
      <c r="D18" s="86"/>
    </row>
    <row r="19" spans="1:4" ht="18" customHeight="1">
      <c r="A19" s="100"/>
      <c r="B19" s="100"/>
      <c r="C19" s="108"/>
      <c r="D19" s="100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F25" sqref="F2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93" t="s">
        <v>33</v>
      </c>
    </row>
    <row r="2" spans="1:12" ht="23.25" customHeight="1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7"/>
    </row>
    <row r="3" ht="26.25" customHeight="1">
      <c r="L3" s="98" t="s">
        <v>46</v>
      </c>
    </row>
    <row r="4" spans="1:12" ht="18" customHeight="1">
      <c r="A4" s="79" t="s">
        <v>325</v>
      </c>
      <c r="B4" s="79"/>
      <c r="C4" s="79"/>
      <c r="D4" s="79" t="s">
        <v>123</v>
      </c>
      <c r="E4" s="79" t="s">
        <v>326</v>
      </c>
      <c r="F4" s="79" t="s">
        <v>327</v>
      </c>
      <c r="G4" s="79" t="s">
        <v>328</v>
      </c>
      <c r="H4" s="79" t="s">
        <v>329</v>
      </c>
      <c r="I4" s="79" t="s">
        <v>330</v>
      </c>
      <c r="J4" s="79"/>
      <c r="K4" s="79" t="s">
        <v>331</v>
      </c>
      <c r="L4" s="76" t="s">
        <v>332</v>
      </c>
    </row>
    <row r="5" spans="1:12" ht="18" customHeight="1">
      <c r="A5" s="6" t="s">
        <v>333</v>
      </c>
      <c r="B5" s="6" t="s">
        <v>334</v>
      </c>
      <c r="C5" s="6" t="s">
        <v>335</v>
      </c>
      <c r="D5" s="79"/>
      <c r="E5" s="79"/>
      <c r="F5" s="79"/>
      <c r="G5" s="79"/>
      <c r="H5" s="79"/>
      <c r="I5" s="79" t="s">
        <v>333</v>
      </c>
      <c r="J5" s="79" t="s">
        <v>334</v>
      </c>
      <c r="K5" s="79"/>
      <c r="L5" s="76"/>
    </row>
    <row r="6" spans="1:12" ht="12.75" customHeight="1">
      <c r="A6" s="4" t="s">
        <v>137</v>
      </c>
      <c r="B6" s="4" t="s">
        <v>137</v>
      </c>
      <c r="C6" s="4" t="s">
        <v>137</v>
      </c>
      <c r="D6" s="4"/>
      <c r="E6" s="4"/>
      <c r="F6" s="4"/>
      <c r="G6" s="4" t="s">
        <v>137</v>
      </c>
      <c r="H6" s="4">
        <v>1</v>
      </c>
      <c r="I6" s="4" t="s">
        <v>137</v>
      </c>
      <c r="J6" s="4" t="s">
        <v>137</v>
      </c>
      <c r="K6" s="4">
        <v>2</v>
      </c>
      <c r="L6" s="4" t="s">
        <v>137</v>
      </c>
    </row>
    <row r="7" spans="1:12" ht="12.75" customHeight="1">
      <c r="A7" s="95"/>
      <c r="B7" s="95"/>
      <c r="C7" s="95"/>
      <c r="D7" s="95"/>
      <c r="E7" s="95"/>
      <c r="F7" s="95"/>
      <c r="G7" s="95"/>
      <c r="H7" s="86"/>
      <c r="I7" s="99"/>
      <c r="J7" s="99"/>
      <c r="K7" s="83"/>
      <c r="L7" s="100"/>
    </row>
    <row r="8" spans="1:12" ht="12.75" customHeight="1">
      <c r="A8" s="95"/>
      <c r="B8" s="95"/>
      <c r="C8" s="95"/>
      <c r="D8" s="95"/>
      <c r="E8" s="95"/>
      <c r="F8" s="95"/>
      <c r="G8" s="95"/>
      <c r="H8" s="86"/>
      <c r="I8" s="99"/>
      <c r="J8" s="99"/>
      <c r="K8" s="83"/>
      <c r="L8" s="100"/>
    </row>
    <row r="9" spans="1:12" ht="12.75" customHeight="1">
      <c r="A9" s="95"/>
      <c r="B9" s="95"/>
      <c r="C9" s="95"/>
      <c r="D9" s="95"/>
      <c r="E9" s="95"/>
      <c r="F9" s="95"/>
      <c r="G9" s="95"/>
      <c r="H9" s="86"/>
      <c r="I9" s="99"/>
      <c r="J9" s="99"/>
      <c r="K9" s="83"/>
      <c r="L9" s="100"/>
    </row>
    <row r="10" spans="1:13" ht="12.75" customHeight="1">
      <c r="A10" s="95"/>
      <c r="B10" s="95"/>
      <c r="C10" s="95"/>
      <c r="D10" s="95"/>
      <c r="E10" s="95"/>
      <c r="F10" s="95"/>
      <c r="G10" s="95"/>
      <c r="H10" s="86"/>
      <c r="I10" s="99"/>
      <c r="J10" s="99"/>
      <c r="K10" s="83"/>
      <c r="L10" s="100"/>
      <c r="M10" s="93"/>
    </row>
    <row r="11" spans="1:13" ht="12.75" customHeight="1">
      <c r="A11" s="95"/>
      <c r="B11" s="95"/>
      <c r="C11" s="95"/>
      <c r="D11" s="95"/>
      <c r="E11" s="95"/>
      <c r="F11" s="95"/>
      <c r="G11" s="95"/>
      <c r="H11" s="86"/>
      <c r="I11" s="99"/>
      <c r="J11" s="99"/>
      <c r="K11" s="83"/>
      <c r="L11" s="100"/>
      <c r="M11" s="93"/>
    </row>
    <row r="12" spans="1:13" ht="12.75" customHeight="1">
      <c r="A12" s="95"/>
      <c r="B12" s="95"/>
      <c r="C12" s="95"/>
      <c r="D12" s="95"/>
      <c r="E12" s="95"/>
      <c r="F12" s="95"/>
      <c r="G12" s="95"/>
      <c r="H12" s="86"/>
      <c r="I12" s="99"/>
      <c r="J12" s="99"/>
      <c r="K12" s="83"/>
      <c r="L12" s="100"/>
      <c r="M12" s="93"/>
    </row>
    <row r="13" spans="1:13" ht="12.75" customHeight="1">
      <c r="A13" s="95"/>
      <c r="B13" s="95"/>
      <c r="C13" s="95"/>
      <c r="D13" s="95"/>
      <c r="E13" s="95"/>
      <c r="F13" s="95"/>
      <c r="G13" s="95"/>
      <c r="H13" s="86"/>
      <c r="I13" s="99"/>
      <c r="J13" s="99"/>
      <c r="K13" s="83"/>
      <c r="L13" s="100"/>
      <c r="M13" s="93"/>
    </row>
    <row r="14" spans="1:12" ht="12.75" customHeight="1">
      <c r="A14" s="95"/>
      <c r="B14" s="95"/>
      <c r="C14" s="95"/>
      <c r="D14" s="95"/>
      <c r="E14" s="95"/>
      <c r="F14" s="95"/>
      <c r="G14" s="95"/>
      <c r="H14" s="86"/>
      <c r="I14" s="99"/>
      <c r="J14" s="99"/>
      <c r="K14" s="83"/>
      <c r="L14" s="100"/>
    </row>
    <row r="15" spans="1:12" ht="12.75" customHeight="1">
      <c r="A15" s="95"/>
      <c r="B15" s="95"/>
      <c r="C15" s="95"/>
      <c r="D15" s="95"/>
      <c r="E15" s="95"/>
      <c r="F15" s="95"/>
      <c r="G15" s="95"/>
      <c r="H15" s="86"/>
      <c r="I15" s="99"/>
      <c r="J15" s="99"/>
      <c r="K15" s="83"/>
      <c r="L15" s="100"/>
    </row>
    <row r="16" spans="1:12" ht="12.75" customHeight="1">
      <c r="A16" s="95"/>
      <c r="B16" s="95"/>
      <c r="C16" s="95"/>
      <c r="D16" s="95"/>
      <c r="E16" s="95"/>
      <c r="F16" s="95"/>
      <c r="G16" s="95"/>
      <c r="H16" s="86"/>
      <c r="I16" s="99"/>
      <c r="J16" s="99"/>
      <c r="K16" s="83"/>
      <c r="L16" s="100"/>
    </row>
    <row r="17" spans="1:12" ht="12.75" customHeight="1">
      <c r="A17" s="95"/>
      <c r="B17" s="96"/>
      <c r="C17" s="95"/>
      <c r="D17" s="95"/>
      <c r="E17" s="95"/>
      <c r="F17" s="95"/>
      <c r="G17" s="95"/>
      <c r="H17" s="86"/>
      <c r="I17" s="99"/>
      <c r="J17" s="99"/>
      <c r="K17" s="83"/>
      <c r="L17" s="100"/>
    </row>
    <row r="18" spans="1:12" ht="12.75" customHeight="1">
      <c r="A18" s="95"/>
      <c r="B18" s="95"/>
      <c r="C18" s="95"/>
      <c r="D18" s="95"/>
      <c r="E18" s="95"/>
      <c r="F18" s="95"/>
      <c r="G18" s="95"/>
      <c r="H18" s="86"/>
      <c r="I18" s="99"/>
      <c r="J18" s="99"/>
      <c r="K18" s="83"/>
      <c r="L18" s="100"/>
    </row>
    <row r="19" spans="1:12" ht="12.75" customHeight="1">
      <c r="A19" s="95"/>
      <c r="B19" s="95"/>
      <c r="C19" s="95"/>
      <c r="D19" s="95"/>
      <c r="E19" s="95"/>
      <c r="F19" s="95"/>
      <c r="G19" s="95"/>
      <c r="H19" s="86"/>
      <c r="I19" s="99"/>
      <c r="J19" s="99"/>
      <c r="K19" s="83"/>
      <c r="L19" s="100"/>
    </row>
    <row r="20" spans="1:12" ht="12.75" customHeight="1">
      <c r="A20" s="95"/>
      <c r="B20" s="95"/>
      <c r="C20" s="95"/>
      <c r="D20" s="95"/>
      <c r="E20" s="95"/>
      <c r="F20" s="95"/>
      <c r="G20" s="95"/>
      <c r="H20" s="86"/>
      <c r="I20" s="99"/>
      <c r="J20" s="99"/>
      <c r="K20" s="83"/>
      <c r="L20" s="100"/>
    </row>
    <row r="21" spans="1:12" ht="12.75" customHeight="1">
      <c r="A21" s="95"/>
      <c r="B21" s="95"/>
      <c r="C21" s="95"/>
      <c r="D21" s="95"/>
      <c r="E21" s="95"/>
      <c r="F21" s="95"/>
      <c r="G21" s="95"/>
      <c r="H21" s="86"/>
      <c r="I21" s="99"/>
      <c r="J21" s="99"/>
      <c r="K21" s="83"/>
      <c r="L21" s="100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workbookViewId="0" topLeftCell="A1">
      <selection activeCell="R13" sqref="R13"/>
    </sheetView>
  </sheetViews>
  <sheetFormatPr defaultColWidth="9.16015625" defaultRowHeight="12.75" customHeight="1"/>
  <cols>
    <col min="1" max="1" width="8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7.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7.33203125" style="0" customWidth="1"/>
    <col min="22" max="22" width="5.8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39" t="s">
        <v>336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74" t="s">
        <v>337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0" ht="22.5" customHeight="1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9" ht="22.5" customHeight="1">
      <c r="A4" s="76" t="s">
        <v>123</v>
      </c>
      <c r="B4" s="76" t="s">
        <v>124</v>
      </c>
      <c r="C4" s="10" t="s">
        <v>338</v>
      </c>
      <c r="D4" s="4"/>
      <c r="E4" s="4"/>
      <c r="F4" s="4"/>
      <c r="G4" s="4"/>
      <c r="H4" s="4"/>
      <c r="I4" s="4"/>
      <c r="J4" s="4"/>
      <c r="K4" s="4"/>
      <c r="L4" s="10" t="s">
        <v>339</v>
      </c>
      <c r="M4" s="4"/>
      <c r="N4" s="4"/>
      <c r="O4" s="4"/>
      <c r="P4" s="4"/>
      <c r="Q4" s="4"/>
      <c r="R4" s="4"/>
      <c r="S4" s="4"/>
      <c r="T4" s="4"/>
      <c r="U4" s="10" t="s">
        <v>340</v>
      </c>
      <c r="V4" s="4"/>
      <c r="W4" s="4"/>
      <c r="X4" s="4"/>
      <c r="Y4" s="4"/>
      <c r="Z4" s="4"/>
      <c r="AA4" s="4"/>
      <c r="AB4" s="4"/>
      <c r="AC4" s="4"/>
    </row>
    <row r="5" spans="1:29" ht="17.25" customHeight="1">
      <c r="A5" s="76"/>
      <c r="B5" s="76"/>
      <c r="C5" s="76" t="s">
        <v>127</v>
      </c>
      <c r="D5" s="77" t="s">
        <v>341</v>
      </c>
      <c r="E5" s="78"/>
      <c r="F5" s="78"/>
      <c r="G5" s="78"/>
      <c r="H5" s="78"/>
      <c r="I5" s="89"/>
      <c r="J5" s="79" t="s">
        <v>342</v>
      </c>
      <c r="K5" s="79" t="s">
        <v>343</v>
      </c>
      <c r="L5" s="76" t="s">
        <v>127</v>
      </c>
      <c r="M5" s="79" t="s">
        <v>341</v>
      </c>
      <c r="N5" s="79"/>
      <c r="O5" s="79"/>
      <c r="P5" s="79"/>
      <c r="Q5" s="79"/>
      <c r="R5" s="79"/>
      <c r="S5" s="79" t="s">
        <v>342</v>
      </c>
      <c r="T5" s="79" t="s">
        <v>343</v>
      </c>
      <c r="U5" s="76" t="s">
        <v>127</v>
      </c>
      <c r="V5" s="79" t="s">
        <v>341</v>
      </c>
      <c r="W5" s="79"/>
      <c r="X5" s="79"/>
      <c r="Y5" s="79"/>
      <c r="Z5" s="79"/>
      <c r="AA5" s="79"/>
      <c r="AB5" s="79" t="s">
        <v>342</v>
      </c>
      <c r="AC5" s="79" t="s">
        <v>343</v>
      </c>
    </row>
    <row r="6" spans="1:29" ht="23.25" customHeight="1">
      <c r="A6" s="76"/>
      <c r="B6" s="76"/>
      <c r="C6" s="76"/>
      <c r="D6" s="79" t="s">
        <v>135</v>
      </c>
      <c r="E6" s="79" t="s">
        <v>344</v>
      </c>
      <c r="F6" s="79" t="s">
        <v>345</v>
      </c>
      <c r="G6" s="79" t="s">
        <v>346</v>
      </c>
      <c r="H6" s="79"/>
      <c r="I6" s="79"/>
      <c r="J6" s="79"/>
      <c r="K6" s="79"/>
      <c r="L6" s="76"/>
      <c r="M6" s="79" t="s">
        <v>135</v>
      </c>
      <c r="N6" s="79" t="s">
        <v>344</v>
      </c>
      <c r="O6" s="79" t="s">
        <v>345</v>
      </c>
      <c r="P6" s="79" t="s">
        <v>346</v>
      </c>
      <c r="Q6" s="79"/>
      <c r="R6" s="79"/>
      <c r="S6" s="79"/>
      <c r="T6" s="79"/>
      <c r="U6" s="76"/>
      <c r="V6" s="79" t="s">
        <v>135</v>
      </c>
      <c r="W6" s="79" t="s">
        <v>344</v>
      </c>
      <c r="X6" s="79" t="s">
        <v>345</v>
      </c>
      <c r="Y6" s="79" t="s">
        <v>346</v>
      </c>
      <c r="Z6" s="79"/>
      <c r="AA6" s="79"/>
      <c r="AB6" s="79"/>
      <c r="AC6" s="79"/>
    </row>
    <row r="7" spans="1:29" ht="54.75" customHeight="1">
      <c r="A7" s="76"/>
      <c r="B7" s="76"/>
      <c r="C7" s="76"/>
      <c r="D7" s="79"/>
      <c r="E7" s="79"/>
      <c r="F7" s="79"/>
      <c r="G7" s="6" t="s">
        <v>135</v>
      </c>
      <c r="H7" s="80" t="s">
        <v>347</v>
      </c>
      <c r="I7" s="6" t="s">
        <v>249</v>
      </c>
      <c r="J7" s="79"/>
      <c r="K7" s="79"/>
      <c r="L7" s="76"/>
      <c r="M7" s="79"/>
      <c r="N7" s="79"/>
      <c r="O7" s="79"/>
      <c r="P7" s="6" t="s">
        <v>135</v>
      </c>
      <c r="Q7" s="6" t="s">
        <v>347</v>
      </c>
      <c r="R7" s="6" t="s">
        <v>249</v>
      </c>
      <c r="S7" s="79"/>
      <c r="T7" s="79"/>
      <c r="U7" s="76"/>
      <c r="V7" s="79"/>
      <c r="W7" s="79"/>
      <c r="X7" s="79"/>
      <c r="Y7" s="6" t="s">
        <v>135</v>
      </c>
      <c r="Z7" s="6" t="s">
        <v>347</v>
      </c>
      <c r="AA7" s="6" t="s">
        <v>249</v>
      </c>
      <c r="AB7" s="79"/>
      <c r="AC7" s="79"/>
    </row>
    <row r="8" spans="1:29" s="73" customFormat="1" ht="18.75" customHeight="1">
      <c r="A8" s="81"/>
      <c r="B8" s="82" t="s">
        <v>348</v>
      </c>
      <c r="C8" s="83">
        <v>15.1</v>
      </c>
      <c r="D8" s="84">
        <v>15.1</v>
      </c>
      <c r="E8" s="85"/>
      <c r="F8" s="85">
        <v>0.1</v>
      </c>
      <c r="G8" s="83">
        <v>15</v>
      </c>
      <c r="H8" s="86"/>
      <c r="I8" s="83">
        <v>15</v>
      </c>
      <c r="J8" s="86">
        <v>0</v>
      </c>
      <c r="K8" s="81"/>
      <c r="L8" s="84">
        <v>15</v>
      </c>
      <c r="M8" s="84">
        <v>15</v>
      </c>
      <c r="N8" s="85"/>
      <c r="O8" s="84"/>
      <c r="P8" s="84">
        <v>15</v>
      </c>
      <c r="Q8" s="85"/>
      <c r="R8" s="84">
        <v>15</v>
      </c>
      <c r="S8" s="85"/>
      <c r="T8" s="85"/>
      <c r="U8" s="84">
        <f>V8+Y8</f>
        <v>-0.1</v>
      </c>
      <c r="V8" s="85">
        <f>X8</f>
        <v>-0.1</v>
      </c>
      <c r="W8" s="85"/>
      <c r="X8" s="85">
        <f aca="true" t="shared" si="0" ref="X8:AC8">O8-F8</f>
        <v>-0.1</v>
      </c>
      <c r="Y8" s="84">
        <f t="shared" si="0"/>
        <v>0</v>
      </c>
      <c r="Z8" s="85">
        <f t="shared" si="0"/>
        <v>0</v>
      </c>
      <c r="AA8" s="84">
        <f t="shared" si="0"/>
        <v>0</v>
      </c>
      <c r="AB8" s="91">
        <f t="shared" si="0"/>
        <v>0</v>
      </c>
      <c r="AC8" s="92">
        <f t="shared" si="0"/>
        <v>0</v>
      </c>
    </row>
    <row r="9" spans="1:29" s="73" customFormat="1" ht="18.75" customHeight="1">
      <c r="A9" s="81"/>
      <c r="B9" s="87" t="s">
        <v>138</v>
      </c>
      <c r="C9" s="83">
        <v>15.1</v>
      </c>
      <c r="D9" s="84">
        <v>15.1</v>
      </c>
      <c r="E9" s="85"/>
      <c r="F9" s="85">
        <v>0.1</v>
      </c>
      <c r="G9" s="83">
        <v>15</v>
      </c>
      <c r="H9" s="86"/>
      <c r="I9" s="83"/>
      <c r="J9" s="86"/>
      <c r="K9" s="81"/>
      <c r="L9" s="84">
        <v>15</v>
      </c>
      <c r="M9" s="84">
        <v>15</v>
      </c>
      <c r="N9" s="85"/>
      <c r="O9" s="84"/>
      <c r="P9" s="84">
        <v>15</v>
      </c>
      <c r="Q9" s="85"/>
      <c r="R9" s="84">
        <v>15</v>
      </c>
      <c r="S9" s="85"/>
      <c r="T9" s="85"/>
      <c r="U9" s="84"/>
      <c r="V9" s="85"/>
      <c r="W9" s="85"/>
      <c r="X9" s="85"/>
      <c r="Y9" s="84"/>
      <c r="Z9" s="85"/>
      <c r="AA9" s="84"/>
      <c r="AB9" s="85"/>
      <c r="AC9" s="85"/>
    </row>
    <row r="10" spans="1:29" s="73" customFormat="1" ht="18.75" customHeight="1">
      <c r="A10" s="88" t="s">
        <v>139</v>
      </c>
      <c r="B10" s="87" t="s">
        <v>140</v>
      </c>
      <c r="C10" s="83">
        <v>8.1</v>
      </c>
      <c r="D10" s="84">
        <v>8.1</v>
      </c>
      <c r="E10" s="85"/>
      <c r="F10" s="85">
        <v>0.1</v>
      </c>
      <c r="G10" s="83">
        <v>8</v>
      </c>
      <c r="H10" s="86"/>
      <c r="I10" s="83">
        <v>8</v>
      </c>
      <c r="J10" s="86"/>
      <c r="K10" s="81"/>
      <c r="L10" s="84">
        <v>8</v>
      </c>
      <c r="M10" s="84">
        <v>8</v>
      </c>
      <c r="N10" s="85"/>
      <c r="O10" s="84"/>
      <c r="P10" s="84">
        <v>8</v>
      </c>
      <c r="Q10" s="85"/>
      <c r="R10" s="84">
        <v>8</v>
      </c>
      <c r="S10" s="85"/>
      <c r="T10" s="85"/>
      <c r="U10" s="84"/>
      <c r="V10" s="85"/>
      <c r="W10" s="85"/>
      <c r="X10" s="85"/>
      <c r="Y10" s="84"/>
      <c r="Z10" s="85"/>
      <c r="AA10" s="84"/>
      <c r="AB10" s="85"/>
      <c r="AC10" s="85"/>
    </row>
    <row r="11" spans="1:29" s="73" customFormat="1" ht="18.75" customHeight="1">
      <c r="A11" s="88" t="s">
        <v>141</v>
      </c>
      <c r="B11" s="87" t="s">
        <v>142</v>
      </c>
      <c r="C11" s="83">
        <v>7</v>
      </c>
      <c r="D11" s="84">
        <v>7</v>
      </c>
      <c r="E11" s="85"/>
      <c r="F11" s="85"/>
      <c r="G11" s="83">
        <v>7</v>
      </c>
      <c r="H11" s="86"/>
      <c r="I11" s="83">
        <v>7</v>
      </c>
      <c r="J11" s="86"/>
      <c r="K11" s="81"/>
      <c r="L11" s="84">
        <v>7</v>
      </c>
      <c r="M11" s="84">
        <v>7</v>
      </c>
      <c r="N11" s="85"/>
      <c r="O11" s="85"/>
      <c r="P11" s="84">
        <v>7</v>
      </c>
      <c r="Q11" s="85"/>
      <c r="R11" s="84">
        <v>7</v>
      </c>
      <c r="S11" s="85"/>
      <c r="T11" s="85"/>
      <c r="U11" s="84"/>
      <c r="V11" s="85"/>
      <c r="W11" s="85"/>
      <c r="X11" s="85"/>
      <c r="Y11" s="84"/>
      <c r="Z11" s="85"/>
      <c r="AA11" s="84"/>
      <c r="AB11" s="85"/>
      <c r="AC11" s="85"/>
    </row>
    <row r="12" spans="1:29" s="73" customFormat="1" ht="18.75" customHeight="1">
      <c r="A12" s="81"/>
      <c r="B12" s="87"/>
      <c r="C12" s="83"/>
      <c r="D12" s="84"/>
      <c r="E12" s="85"/>
      <c r="F12" s="85"/>
      <c r="G12" s="83"/>
      <c r="H12" s="86"/>
      <c r="I12" s="83"/>
      <c r="J12" s="86"/>
      <c r="K12" s="81"/>
      <c r="L12" s="84"/>
      <c r="M12" s="84"/>
      <c r="N12" s="85"/>
      <c r="O12" s="85"/>
      <c r="P12" s="84"/>
      <c r="Q12" s="85"/>
      <c r="R12" s="84"/>
      <c r="S12" s="85"/>
      <c r="T12" s="85"/>
      <c r="U12" s="84"/>
      <c r="V12" s="85"/>
      <c r="W12" s="85"/>
      <c r="X12" s="85"/>
      <c r="Y12" s="84"/>
      <c r="Z12" s="85"/>
      <c r="AA12" s="84"/>
      <c r="AB12" s="85"/>
      <c r="AC12" s="85"/>
    </row>
    <row r="13" spans="1:29" s="73" customFormat="1" ht="18.75" customHeight="1">
      <c r="A13" s="81"/>
      <c r="B13" s="87"/>
      <c r="C13" s="83"/>
      <c r="D13" s="84"/>
      <c r="E13" s="85"/>
      <c r="F13" s="85"/>
      <c r="G13" s="83"/>
      <c r="H13" s="86"/>
      <c r="I13" s="83"/>
      <c r="J13" s="86"/>
      <c r="K13" s="81"/>
      <c r="L13" s="84"/>
      <c r="M13" s="84"/>
      <c r="N13" s="85"/>
      <c r="O13" s="85"/>
      <c r="P13" s="84"/>
      <c r="Q13" s="85"/>
      <c r="R13" s="84"/>
      <c r="S13" s="85"/>
      <c r="T13" s="85"/>
      <c r="U13" s="84"/>
      <c r="V13" s="85"/>
      <c r="W13" s="85"/>
      <c r="X13" s="85"/>
      <c r="Y13" s="84"/>
      <c r="Z13" s="85"/>
      <c r="AA13" s="84"/>
      <c r="AB13" s="85"/>
      <c r="AC13" s="85"/>
    </row>
    <row r="14" spans="1:29" s="73" customFormat="1" ht="18.75" customHeight="1">
      <c r="A14" s="81"/>
      <c r="B14" s="87"/>
      <c r="C14" s="83"/>
      <c r="D14" s="84"/>
      <c r="E14" s="85"/>
      <c r="F14" s="85"/>
      <c r="G14" s="83"/>
      <c r="H14" s="86"/>
      <c r="I14" s="83"/>
      <c r="J14" s="86"/>
      <c r="K14" s="81"/>
      <c r="L14" s="84"/>
      <c r="M14" s="84"/>
      <c r="N14" s="85"/>
      <c r="O14" s="85"/>
      <c r="P14" s="84"/>
      <c r="Q14" s="85"/>
      <c r="R14" s="84"/>
      <c r="S14" s="85"/>
      <c r="T14" s="85"/>
      <c r="U14" s="84"/>
      <c r="V14" s="85"/>
      <c r="W14" s="85"/>
      <c r="X14" s="85"/>
      <c r="Y14" s="84"/>
      <c r="Z14" s="85"/>
      <c r="AA14" s="84"/>
      <c r="AB14" s="85"/>
      <c r="AC14" s="85"/>
    </row>
    <row r="15" spans="1:29" s="73" customFormat="1" ht="18.75" customHeight="1">
      <c r="A15" s="81"/>
      <c r="B15" s="87"/>
      <c r="C15" s="83"/>
      <c r="D15" s="84"/>
      <c r="E15" s="85"/>
      <c r="F15" s="85"/>
      <c r="G15" s="83"/>
      <c r="H15" s="86"/>
      <c r="I15" s="83"/>
      <c r="J15" s="86"/>
      <c r="K15" s="81"/>
      <c r="L15" s="84"/>
      <c r="M15" s="84"/>
      <c r="N15" s="85"/>
      <c r="O15" s="85"/>
      <c r="P15" s="84"/>
      <c r="Q15" s="85"/>
      <c r="R15" s="84"/>
      <c r="S15" s="85"/>
      <c r="T15" s="85"/>
      <c r="U15" s="84"/>
      <c r="V15" s="85"/>
      <c r="W15" s="85"/>
      <c r="X15" s="85"/>
      <c r="Y15" s="84"/>
      <c r="Z15" s="85"/>
      <c r="AA15" s="84"/>
      <c r="AB15" s="85"/>
      <c r="AC15" s="85"/>
    </row>
    <row r="16" spans="1:29" s="73" customFormat="1" ht="18" customHeight="1">
      <c r="A16" s="81"/>
      <c r="B16" s="7"/>
      <c r="C16" s="83"/>
      <c r="D16" s="84"/>
      <c r="E16" s="85"/>
      <c r="F16" s="85"/>
      <c r="G16" s="83"/>
      <c r="H16" s="85"/>
      <c r="I16" s="90"/>
      <c r="J16" s="85"/>
      <c r="K16" s="85"/>
      <c r="L16" s="84"/>
      <c r="M16" s="84"/>
      <c r="N16" s="85"/>
      <c r="O16" s="85"/>
      <c r="P16" s="85"/>
      <c r="Q16" s="85"/>
      <c r="R16" s="85"/>
      <c r="S16" s="85"/>
      <c r="T16" s="85"/>
      <c r="U16" s="84"/>
      <c r="V16" s="85"/>
      <c r="W16" s="85"/>
      <c r="X16" s="85"/>
      <c r="Y16" s="84"/>
      <c r="Z16" s="85"/>
      <c r="AA16" s="84"/>
      <c r="AB16" s="85"/>
      <c r="AC16" s="85"/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A2" sqref="A2:E2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6.33203125" style="0" customWidth="1"/>
    <col min="5" max="5" width="14" style="0" customWidth="1"/>
  </cols>
  <sheetData>
    <row r="1" spans="1:17" ht="30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66" t="s">
        <v>349</v>
      </c>
      <c r="B2" s="66"/>
      <c r="C2" s="66"/>
      <c r="D2" s="66"/>
      <c r="E2" s="6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350</v>
      </c>
      <c r="B3" s="4"/>
      <c r="C3" s="4"/>
      <c r="D3" s="4" t="s">
        <v>351</v>
      </c>
      <c r="E3" s="4"/>
    </row>
    <row r="4" spans="1:5" ht="15" customHeight="1">
      <c r="A4" s="4" t="s">
        <v>352</v>
      </c>
      <c r="B4" s="4"/>
      <c r="C4" s="4"/>
      <c r="D4" s="4" t="s">
        <v>353</v>
      </c>
      <c r="E4" s="4"/>
    </row>
    <row r="5" spans="1:5" ht="15" customHeight="1">
      <c r="A5" s="5" t="s">
        <v>354</v>
      </c>
      <c r="B5" s="6"/>
      <c r="C5" s="6"/>
      <c r="D5" s="7" t="s">
        <v>355</v>
      </c>
      <c r="E5" s="4">
        <v>1324.5</v>
      </c>
    </row>
    <row r="6" spans="1:5" ht="15" customHeight="1">
      <c r="A6" s="6"/>
      <c r="B6" s="6"/>
      <c r="C6" s="6"/>
      <c r="D6" s="8" t="s">
        <v>356</v>
      </c>
      <c r="E6" s="4">
        <v>1324.5</v>
      </c>
    </row>
    <row r="7" spans="1:5" ht="15" customHeight="1">
      <c r="A7" s="6"/>
      <c r="B7" s="6"/>
      <c r="C7" s="6"/>
      <c r="D7" s="4" t="s">
        <v>357</v>
      </c>
      <c r="E7" s="4"/>
    </row>
    <row r="8" spans="1:5" ht="15" customHeight="1">
      <c r="A8" s="9" t="s">
        <v>358</v>
      </c>
      <c r="B8" s="10" t="s">
        <v>359</v>
      </c>
      <c r="C8" s="10"/>
      <c r="D8" s="10"/>
      <c r="E8" s="10"/>
    </row>
    <row r="9" spans="1:5" ht="34.5" customHeight="1">
      <c r="A9" s="11"/>
      <c r="B9" s="67" t="s">
        <v>360</v>
      </c>
      <c r="C9" s="67"/>
      <c r="D9" s="67"/>
      <c r="E9" s="67"/>
    </row>
    <row r="10" spans="1:5" ht="34.5" customHeight="1">
      <c r="A10" s="11"/>
      <c r="B10" s="67"/>
      <c r="C10" s="67"/>
      <c r="D10" s="67"/>
      <c r="E10" s="67"/>
    </row>
    <row r="11" spans="1:5" ht="30" customHeight="1">
      <c r="A11" s="18" t="s">
        <v>361</v>
      </c>
      <c r="B11" s="5" t="s">
        <v>362</v>
      </c>
      <c r="C11" s="6" t="s">
        <v>363</v>
      </c>
      <c r="D11" s="4" t="s">
        <v>364</v>
      </c>
      <c r="E11" s="4" t="s">
        <v>365</v>
      </c>
    </row>
    <row r="12" spans="1:5" ht="15" customHeight="1">
      <c r="A12" s="19"/>
      <c r="B12" s="20" t="s">
        <v>366</v>
      </c>
      <c r="C12" s="21" t="s">
        <v>367</v>
      </c>
      <c r="D12" s="68" t="s">
        <v>368</v>
      </c>
      <c r="E12" s="69">
        <v>0.9</v>
      </c>
    </row>
    <row r="13" spans="1:5" ht="15" customHeight="1">
      <c r="A13" s="19"/>
      <c r="B13" s="19"/>
      <c r="C13" s="24"/>
      <c r="D13" s="68" t="s">
        <v>369</v>
      </c>
      <c r="E13" s="69">
        <v>0.9</v>
      </c>
    </row>
    <row r="14" spans="1:5" ht="15" customHeight="1">
      <c r="A14" s="19"/>
      <c r="B14" s="19"/>
      <c r="C14" s="25"/>
      <c r="D14" s="22" t="s">
        <v>370</v>
      </c>
      <c r="E14" s="23"/>
    </row>
    <row r="15" spans="1:5" ht="15" customHeight="1">
      <c r="A15" s="19"/>
      <c r="B15" s="19"/>
      <c r="C15" s="26" t="s">
        <v>371</v>
      </c>
      <c r="D15" s="68" t="s">
        <v>372</v>
      </c>
      <c r="E15" s="69">
        <v>0.98</v>
      </c>
    </row>
    <row r="16" spans="1:5" ht="15" customHeight="1">
      <c r="A16" s="19"/>
      <c r="B16" s="19"/>
      <c r="C16" s="27"/>
      <c r="D16" s="68" t="s">
        <v>373</v>
      </c>
      <c r="E16" s="69">
        <v>1</v>
      </c>
    </row>
    <row r="17" spans="1:5" ht="15" customHeight="1">
      <c r="A17" s="19"/>
      <c r="B17" s="19"/>
      <c r="C17" s="28"/>
      <c r="D17" s="22" t="s">
        <v>370</v>
      </c>
      <c r="E17" s="23"/>
    </row>
    <row r="18" spans="1:5" ht="15" customHeight="1">
      <c r="A18" s="19"/>
      <c r="B18" s="19"/>
      <c r="C18" s="26" t="s">
        <v>374</v>
      </c>
      <c r="D18" s="68" t="s">
        <v>375</v>
      </c>
      <c r="E18" s="69">
        <v>1</v>
      </c>
    </row>
    <row r="19" spans="1:5" ht="15" customHeight="1">
      <c r="A19" s="19"/>
      <c r="B19" s="19"/>
      <c r="C19" s="24"/>
      <c r="D19" s="68" t="s">
        <v>376</v>
      </c>
      <c r="E19" s="69">
        <v>0.9</v>
      </c>
    </row>
    <row r="20" spans="1:5" ht="15" customHeight="1">
      <c r="A20" s="19"/>
      <c r="B20" s="19"/>
      <c r="C20" s="25"/>
      <c r="D20" s="22" t="s">
        <v>370</v>
      </c>
      <c r="E20" s="23"/>
    </row>
    <row r="21" spans="1:5" ht="15" customHeight="1">
      <c r="A21" s="19"/>
      <c r="B21" s="19"/>
      <c r="C21" s="26" t="s">
        <v>377</v>
      </c>
      <c r="D21" s="68" t="s">
        <v>378</v>
      </c>
      <c r="E21" s="69" t="s">
        <v>379</v>
      </c>
    </row>
    <row r="22" spans="1:5" ht="15" customHeight="1">
      <c r="A22" s="19"/>
      <c r="B22" s="19"/>
      <c r="C22" s="24"/>
      <c r="D22" s="68" t="s">
        <v>380</v>
      </c>
      <c r="E22" s="69">
        <v>1</v>
      </c>
    </row>
    <row r="23" spans="1:5" ht="15" customHeight="1">
      <c r="A23" s="19"/>
      <c r="B23" s="19"/>
      <c r="C23" s="25"/>
      <c r="D23" s="22" t="s">
        <v>370</v>
      </c>
      <c r="E23" s="23"/>
    </row>
    <row r="24" spans="1:5" ht="15" customHeight="1">
      <c r="A24" s="19"/>
      <c r="B24" s="19"/>
      <c r="C24" s="27" t="s">
        <v>370</v>
      </c>
      <c r="D24" s="22"/>
      <c r="E24" s="23"/>
    </row>
    <row r="25" spans="1:12" ht="15" customHeight="1">
      <c r="A25" s="19"/>
      <c r="B25" s="29" t="s">
        <v>381</v>
      </c>
      <c r="C25" s="26" t="s">
        <v>382</v>
      </c>
      <c r="D25" s="68" t="s">
        <v>383</v>
      </c>
      <c r="E25" s="69" t="s">
        <v>384</v>
      </c>
      <c r="L25" t="s">
        <v>385</v>
      </c>
    </row>
    <row r="26" spans="1:5" ht="15" customHeight="1">
      <c r="A26" s="19"/>
      <c r="B26" s="29"/>
      <c r="C26" s="24"/>
      <c r="D26" s="68" t="s">
        <v>386</v>
      </c>
      <c r="E26" s="70" t="s">
        <v>379</v>
      </c>
    </row>
    <row r="27" spans="1:5" ht="15" customHeight="1">
      <c r="A27" s="19"/>
      <c r="B27" s="29"/>
      <c r="C27" s="25"/>
      <c r="D27" s="22" t="s">
        <v>370</v>
      </c>
      <c r="E27" s="23"/>
    </row>
    <row r="28" spans="1:5" ht="15" customHeight="1">
      <c r="A28" s="19"/>
      <c r="B28" s="29"/>
      <c r="C28" s="26" t="s">
        <v>387</v>
      </c>
      <c r="D28" s="68" t="s">
        <v>388</v>
      </c>
      <c r="E28" s="69">
        <v>0.9</v>
      </c>
    </row>
    <row r="29" spans="1:5" ht="15" customHeight="1">
      <c r="A29" s="19"/>
      <c r="B29" s="29"/>
      <c r="C29" s="24"/>
      <c r="D29" s="68" t="s">
        <v>389</v>
      </c>
      <c r="E29" s="69">
        <v>0.9</v>
      </c>
    </row>
    <row r="30" spans="1:5" ht="15" customHeight="1">
      <c r="A30" s="19"/>
      <c r="B30" s="29"/>
      <c r="C30" s="25"/>
      <c r="D30" s="22" t="s">
        <v>370</v>
      </c>
      <c r="E30" s="23"/>
    </row>
    <row r="31" spans="1:5" ht="15" customHeight="1">
      <c r="A31" s="19"/>
      <c r="B31" s="29"/>
      <c r="C31" s="26" t="s">
        <v>390</v>
      </c>
      <c r="D31" s="68" t="s">
        <v>391</v>
      </c>
      <c r="E31" s="69">
        <v>0.98</v>
      </c>
    </row>
    <row r="32" spans="1:5" ht="15" customHeight="1">
      <c r="A32" s="19"/>
      <c r="B32" s="29"/>
      <c r="C32" s="24"/>
      <c r="D32" s="68" t="s">
        <v>392</v>
      </c>
      <c r="E32" s="69">
        <v>0.85</v>
      </c>
    </row>
    <row r="33" spans="1:5" ht="15" customHeight="1">
      <c r="A33" s="19"/>
      <c r="B33" s="29"/>
      <c r="C33" s="25"/>
      <c r="D33" s="22" t="s">
        <v>370</v>
      </c>
      <c r="E33" s="23"/>
    </row>
    <row r="34" spans="1:5" ht="15" customHeight="1">
      <c r="A34" s="19"/>
      <c r="B34" s="29"/>
      <c r="C34" s="26" t="s">
        <v>393</v>
      </c>
      <c r="D34" s="22" t="s">
        <v>394</v>
      </c>
      <c r="E34" s="23"/>
    </row>
    <row r="35" spans="1:5" ht="15" customHeight="1">
      <c r="A35" s="19"/>
      <c r="B35" s="29"/>
      <c r="C35" s="24"/>
      <c r="D35" s="22" t="s">
        <v>395</v>
      </c>
      <c r="E35" s="23"/>
    </row>
    <row r="36" spans="1:5" ht="15" customHeight="1">
      <c r="A36" s="19"/>
      <c r="B36" s="29"/>
      <c r="C36" s="25"/>
      <c r="D36" s="22" t="s">
        <v>370</v>
      </c>
      <c r="E36" s="23"/>
    </row>
    <row r="37" spans="1:5" ht="15" customHeight="1">
      <c r="A37" s="19"/>
      <c r="B37" s="30"/>
      <c r="C37" s="28" t="s">
        <v>370</v>
      </c>
      <c r="D37" s="22"/>
      <c r="E37" s="23"/>
    </row>
    <row r="38" spans="1:5" ht="15" customHeight="1">
      <c r="A38" s="19"/>
      <c r="B38" s="9" t="s">
        <v>396</v>
      </c>
      <c r="C38" s="26" t="s">
        <v>397</v>
      </c>
      <c r="D38" s="68" t="s">
        <v>398</v>
      </c>
      <c r="E38" s="69">
        <v>0.95</v>
      </c>
    </row>
    <row r="39" spans="1:5" ht="15" customHeight="1">
      <c r="A39" s="19"/>
      <c r="B39" s="9"/>
      <c r="C39" s="24"/>
      <c r="D39" s="68" t="s">
        <v>399</v>
      </c>
      <c r="E39" s="69">
        <v>0.9</v>
      </c>
    </row>
    <row r="40" spans="1:5" ht="15" customHeight="1">
      <c r="A40" s="19"/>
      <c r="B40" s="9"/>
      <c r="C40" s="25"/>
      <c r="D40" s="22" t="s">
        <v>370</v>
      </c>
      <c r="E40" s="23"/>
    </row>
    <row r="41" spans="1:5" ht="15" customHeight="1">
      <c r="A41" s="31"/>
      <c r="B41" s="9"/>
      <c r="C41" s="5" t="s">
        <v>370</v>
      </c>
      <c r="D41" s="22"/>
      <c r="E41" s="23"/>
    </row>
    <row r="42" spans="1:5" ht="12" customHeight="1">
      <c r="A42" s="71"/>
      <c r="B42" s="71"/>
      <c r="C42" s="71"/>
      <c r="D42" s="71"/>
      <c r="E42" s="71"/>
    </row>
    <row r="43" spans="1:5" ht="12" customHeight="1">
      <c r="A43" s="72"/>
      <c r="B43" s="72"/>
      <c r="C43" s="72"/>
      <c r="D43" s="72"/>
      <c r="E43" s="72"/>
    </row>
    <row r="44" spans="1:5" ht="12" customHeight="1">
      <c r="A44" s="72"/>
      <c r="B44" s="72"/>
      <c r="C44" s="72"/>
      <c r="D44" s="72"/>
      <c r="E44" s="72"/>
    </row>
    <row r="45" spans="1:5" ht="12" customHeight="1">
      <c r="A45" s="72"/>
      <c r="B45" s="72"/>
      <c r="C45" s="72"/>
      <c r="D45" s="72"/>
      <c r="E45" s="72"/>
    </row>
    <row r="46" spans="1:5" ht="30" customHeight="1">
      <c r="A46" s="72"/>
      <c r="B46" s="72"/>
      <c r="C46" s="72"/>
      <c r="D46" s="72"/>
      <c r="E46" s="72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2"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A2" sqref="A2:H2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39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38" customFormat="1" ht="30" customHeight="1">
      <c r="A2" s="2" t="s">
        <v>401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8" s="38" customFormat="1" ht="15" customHeight="1">
      <c r="A3" s="4" t="s">
        <v>402</v>
      </c>
      <c r="B3" s="4"/>
      <c r="C3" s="4"/>
      <c r="D3" s="4"/>
      <c r="E3" s="4"/>
      <c r="F3" s="4"/>
      <c r="G3" s="4"/>
      <c r="H3" s="4"/>
    </row>
    <row r="4" spans="1:8" s="38" customFormat="1" ht="15" customHeight="1">
      <c r="A4" s="9" t="s">
        <v>403</v>
      </c>
      <c r="B4" s="4" t="s">
        <v>404</v>
      </c>
      <c r="C4" s="4"/>
      <c r="D4" s="4" t="s">
        <v>405</v>
      </c>
      <c r="E4" s="4"/>
      <c r="F4" s="4" t="s">
        <v>406</v>
      </c>
      <c r="G4" s="4"/>
      <c r="H4" s="4"/>
    </row>
    <row r="5" spans="1:8" s="38" customFormat="1" ht="15" customHeight="1">
      <c r="A5" s="11"/>
      <c r="B5" s="4"/>
      <c r="C5" s="4"/>
      <c r="D5" s="4"/>
      <c r="E5" s="4"/>
      <c r="F5" s="4" t="s">
        <v>407</v>
      </c>
      <c r="G5" s="4" t="s">
        <v>408</v>
      </c>
      <c r="H5" s="4" t="s">
        <v>409</v>
      </c>
    </row>
    <row r="6" spans="1:8" ht="15" customHeight="1">
      <c r="A6" s="11"/>
      <c r="B6" s="4" t="s">
        <v>410</v>
      </c>
      <c r="C6" s="4"/>
      <c r="D6" s="10" t="s">
        <v>411</v>
      </c>
      <c r="E6" s="4"/>
      <c r="F6" s="40">
        <v>1801.36</v>
      </c>
      <c r="G6" s="40">
        <v>1801.36</v>
      </c>
      <c r="H6" s="40"/>
    </row>
    <row r="7" spans="1:8" ht="15" customHeight="1">
      <c r="A7" s="11"/>
      <c r="B7" s="4" t="s">
        <v>412</v>
      </c>
      <c r="C7" s="4"/>
      <c r="D7" s="4"/>
      <c r="E7" s="4"/>
      <c r="F7" s="40"/>
      <c r="G7" s="40"/>
      <c r="H7" s="40"/>
    </row>
    <row r="8" spans="1:8" ht="15" customHeight="1">
      <c r="A8" s="11"/>
      <c r="B8" s="4" t="s">
        <v>413</v>
      </c>
      <c r="C8" s="4"/>
      <c r="D8" s="4"/>
      <c r="E8" s="4"/>
      <c r="F8" s="40"/>
      <c r="G8" s="40"/>
      <c r="H8" s="40"/>
    </row>
    <row r="9" spans="1:8" ht="15" customHeight="1">
      <c r="A9" s="11"/>
      <c r="B9" s="4" t="s">
        <v>370</v>
      </c>
      <c r="C9" s="4"/>
      <c r="D9" s="4"/>
      <c r="E9" s="4"/>
      <c r="F9" s="40"/>
      <c r="G9" s="40"/>
      <c r="H9" s="40"/>
    </row>
    <row r="10" spans="1:8" ht="15" customHeight="1">
      <c r="A10" s="11"/>
      <c r="B10" s="4" t="s">
        <v>414</v>
      </c>
      <c r="C10" s="4"/>
      <c r="D10" s="4"/>
      <c r="E10" s="4"/>
      <c r="F10" s="40">
        <v>1801.36</v>
      </c>
      <c r="G10" s="40">
        <v>1801.36</v>
      </c>
      <c r="H10" s="40"/>
    </row>
    <row r="11" spans="1:8" ht="84.75" customHeight="1">
      <c r="A11" s="41" t="s">
        <v>415</v>
      </c>
      <c r="B11" s="42" t="s">
        <v>416</v>
      </c>
      <c r="C11" s="43"/>
      <c r="D11" s="43"/>
      <c r="E11" s="43"/>
      <c r="F11" s="43"/>
      <c r="G11" s="43"/>
      <c r="H11" s="44"/>
    </row>
    <row r="12" spans="1:8" ht="15" customHeight="1">
      <c r="A12" s="18" t="s">
        <v>417</v>
      </c>
      <c r="B12" s="45" t="s">
        <v>362</v>
      </c>
      <c r="C12" s="45" t="s">
        <v>363</v>
      </c>
      <c r="D12" s="46"/>
      <c r="E12" s="47"/>
      <c r="F12" s="48"/>
      <c r="G12" s="46" t="s">
        <v>365</v>
      </c>
      <c r="H12" s="48"/>
    </row>
    <row r="13" spans="1:8" ht="15" customHeight="1">
      <c r="A13" s="19"/>
      <c r="B13" s="49" t="s">
        <v>366</v>
      </c>
      <c r="C13" s="49" t="s">
        <v>367</v>
      </c>
      <c r="D13" s="50" t="s">
        <v>418</v>
      </c>
      <c r="E13" s="51"/>
      <c r="F13" s="52"/>
      <c r="G13" s="53">
        <v>0.9</v>
      </c>
      <c r="H13" s="48"/>
    </row>
    <row r="14" spans="1:8" ht="15" customHeight="1">
      <c r="A14" s="19"/>
      <c r="B14" s="54"/>
      <c r="C14" s="55"/>
      <c r="D14" s="50" t="s">
        <v>419</v>
      </c>
      <c r="E14" s="51"/>
      <c r="F14" s="52"/>
      <c r="G14" s="56" t="s">
        <v>420</v>
      </c>
      <c r="H14" s="48"/>
    </row>
    <row r="15" spans="1:8" ht="15" customHeight="1">
      <c r="A15" s="19"/>
      <c r="B15" s="54"/>
      <c r="C15" s="55"/>
      <c r="D15" s="50" t="s">
        <v>421</v>
      </c>
      <c r="E15" s="51"/>
      <c r="F15" s="52"/>
      <c r="G15" s="46"/>
      <c r="H15" s="48"/>
    </row>
    <row r="16" spans="1:8" ht="15" customHeight="1">
      <c r="A16" s="19"/>
      <c r="B16" s="54"/>
      <c r="C16" s="57"/>
      <c r="D16" s="58"/>
      <c r="E16" s="51"/>
      <c r="F16" s="52"/>
      <c r="G16" s="46"/>
      <c r="H16" s="48"/>
    </row>
    <row r="17" spans="1:8" ht="15" customHeight="1">
      <c r="A17" s="19"/>
      <c r="B17" s="54"/>
      <c r="C17" s="49" t="s">
        <v>371</v>
      </c>
      <c r="D17" s="50" t="s">
        <v>422</v>
      </c>
      <c r="E17" s="51"/>
      <c r="F17" s="52"/>
      <c r="G17" s="53">
        <v>0.98</v>
      </c>
      <c r="H17" s="48"/>
    </row>
    <row r="18" spans="1:8" ht="15" customHeight="1">
      <c r="A18" s="19"/>
      <c r="B18" s="54"/>
      <c r="C18" s="54"/>
      <c r="D18" s="50" t="s">
        <v>423</v>
      </c>
      <c r="E18" s="51"/>
      <c r="F18" s="52"/>
      <c r="G18" s="56" t="s">
        <v>424</v>
      </c>
      <c r="H18" s="48"/>
    </row>
    <row r="19" spans="1:8" ht="15" customHeight="1">
      <c r="A19" s="19"/>
      <c r="B19" s="54"/>
      <c r="C19" s="59"/>
      <c r="D19" s="50" t="s">
        <v>425</v>
      </c>
      <c r="E19" s="51"/>
      <c r="F19" s="52"/>
      <c r="G19" s="53">
        <v>1</v>
      </c>
      <c r="H19" s="48"/>
    </row>
    <row r="20" spans="1:8" ht="15" customHeight="1">
      <c r="A20" s="19"/>
      <c r="B20" s="54"/>
      <c r="C20" s="49" t="s">
        <v>374</v>
      </c>
      <c r="D20" s="50" t="s">
        <v>426</v>
      </c>
      <c r="E20" s="51"/>
      <c r="F20" s="52"/>
      <c r="G20" s="53">
        <v>1</v>
      </c>
      <c r="H20" s="48"/>
    </row>
    <row r="21" spans="1:8" ht="15" customHeight="1">
      <c r="A21" s="19"/>
      <c r="B21" s="54"/>
      <c r="C21" s="54"/>
      <c r="D21" s="50" t="s">
        <v>427</v>
      </c>
      <c r="E21" s="51"/>
      <c r="F21" s="52"/>
      <c r="G21" s="53">
        <v>0.9</v>
      </c>
      <c r="H21" s="48"/>
    </row>
    <row r="22" spans="1:8" ht="15" customHeight="1">
      <c r="A22" s="19"/>
      <c r="B22" s="54"/>
      <c r="C22" s="59"/>
      <c r="D22" s="50" t="s">
        <v>370</v>
      </c>
      <c r="E22" s="51"/>
      <c r="F22" s="52"/>
      <c r="G22" s="46"/>
      <c r="H22" s="48"/>
    </row>
    <row r="23" spans="1:8" ht="15" customHeight="1">
      <c r="A23" s="19"/>
      <c r="B23" s="54"/>
      <c r="C23" s="49" t="s">
        <v>377</v>
      </c>
      <c r="D23" s="50" t="s">
        <v>428</v>
      </c>
      <c r="E23" s="51"/>
      <c r="F23" s="52"/>
      <c r="G23" s="56" t="s">
        <v>429</v>
      </c>
      <c r="H23" s="48"/>
    </row>
    <row r="24" spans="1:8" ht="15" customHeight="1">
      <c r="A24" s="19"/>
      <c r="B24" s="54"/>
      <c r="C24" s="54"/>
      <c r="D24" s="50" t="s">
        <v>430</v>
      </c>
      <c r="E24" s="51"/>
      <c r="F24" s="52"/>
      <c r="G24" s="56" t="s">
        <v>431</v>
      </c>
      <c r="H24" s="48"/>
    </row>
    <row r="25" spans="1:8" ht="15" customHeight="1">
      <c r="A25" s="19"/>
      <c r="B25" s="59"/>
      <c r="C25" s="59"/>
      <c r="D25" s="50" t="s">
        <v>432</v>
      </c>
      <c r="E25" s="51"/>
      <c r="F25" s="52"/>
      <c r="G25" s="53">
        <v>1</v>
      </c>
      <c r="H25" s="48"/>
    </row>
    <row r="26" spans="1:8" ht="15" customHeight="1">
      <c r="A26" s="19"/>
      <c r="B26" s="40"/>
      <c r="C26" s="10" t="s">
        <v>370</v>
      </c>
      <c r="D26" s="60"/>
      <c r="E26" s="61"/>
      <c r="F26" s="62"/>
      <c r="G26" s="46"/>
      <c r="H26" s="48"/>
    </row>
    <row r="27" spans="1:8" ht="15" customHeight="1">
      <c r="A27" s="19"/>
      <c r="B27" s="49" t="s">
        <v>381</v>
      </c>
      <c r="C27" s="26" t="s">
        <v>433</v>
      </c>
      <c r="D27" s="50" t="s">
        <v>434</v>
      </c>
      <c r="E27" s="51"/>
      <c r="F27" s="52"/>
      <c r="G27" s="53">
        <v>0.8</v>
      </c>
      <c r="H27" s="48"/>
    </row>
    <row r="28" spans="1:8" ht="15" customHeight="1">
      <c r="A28" s="19"/>
      <c r="B28" s="54"/>
      <c r="C28" s="27"/>
      <c r="D28" s="50" t="s">
        <v>435</v>
      </c>
      <c r="E28" s="51"/>
      <c r="F28" s="52"/>
      <c r="G28" s="53">
        <v>0.9</v>
      </c>
      <c r="H28" s="48"/>
    </row>
    <row r="29" spans="1:8" ht="15" customHeight="1">
      <c r="A29" s="19"/>
      <c r="B29" s="54"/>
      <c r="C29" s="27"/>
      <c r="D29" s="50" t="s">
        <v>436</v>
      </c>
      <c r="E29" s="51"/>
      <c r="F29" s="52"/>
      <c r="G29" s="53">
        <v>0.9</v>
      </c>
      <c r="H29" s="48"/>
    </row>
    <row r="30" spans="1:8" ht="15" customHeight="1">
      <c r="A30" s="19"/>
      <c r="B30" s="54"/>
      <c r="C30" s="27"/>
      <c r="D30" s="50" t="s">
        <v>437</v>
      </c>
      <c r="E30" s="51"/>
      <c r="F30" s="52"/>
      <c r="G30" s="56">
        <v>0.98</v>
      </c>
      <c r="H30" s="48"/>
    </row>
    <row r="31" spans="1:8" ht="15" customHeight="1">
      <c r="A31" s="19"/>
      <c r="B31" s="59"/>
      <c r="C31" s="28"/>
      <c r="D31" s="60"/>
      <c r="E31" s="61"/>
      <c r="F31" s="62"/>
      <c r="G31" s="46"/>
      <c r="H31" s="48"/>
    </row>
    <row r="32" spans="1:8" ht="15" customHeight="1">
      <c r="A32" s="19"/>
      <c r="B32" s="49" t="s">
        <v>396</v>
      </c>
      <c r="C32" s="5" t="s">
        <v>397</v>
      </c>
      <c r="D32" s="50" t="s">
        <v>438</v>
      </c>
      <c r="E32" s="51"/>
      <c r="F32" s="52"/>
      <c r="G32" s="53">
        <v>0.95</v>
      </c>
      <c r="H32" s="48"/>
    </row>
    <row r="33" spans="1:8" ht="15" customHeight="1">
      <c r="A33" s="19"/>
      <c r="B33" s="54"/>
      <c r="C33" s="5"/>
      <c r="D33" s="50" t="s">
        <v>439</v>
      </c>
      <c r="E33" s="51"/>
      <c r="F33" s="52"/>
      <c r="G33" s="53">
        <v>0.9</v>
      </c>
      <c r="H33" s="48"/>
    </row>
    <row r="34" spans="1:8" ht="15" customHeight="1">
      <c r="A34" s="19"/>
      <c r="B34" s="54"/>
      <c r="C34" s="5"/>
      <c r="D34" s="50" t="s">
        <v>440</v>
      </c>
      <c r="E34" s="51"/>
      <c r="F34" s="52"/>
      <c r="G34" s="63">
        <v>0.8</v>
      </c>
      <c r="H34" s="64"/>
    </row>
    <row r="35" spans="1:8" ht="15" customHeight="1">
      <c r="A35" s="19"/>
      <c r="B35" s="54"/>
      <c r="C35" s="5"/>
      <c r="D35" s="50" t="s">
        <v>441</v>
      </c>
      <c r="E35" s="51"/>
      <c r="F35" s="52"/>
      <c r="G35" s="53"/>
      <c r="H35" s="48"/>
    </row>
    <row r="36" spans="1:8" ht="15" customHeight="1">
      <c r="A36" s="31"/>
      <c r="B36" s="59"/>
      <c r="C36" s="65" t="s">
        <v>370</v>
      </c>
      <c r="D36" s="50"/>
      <c r="E36" s="51"/>
      <c r="F36" s="52"/>
      <c r="G36" s="46"/>
      <c r="H36" s="48"/>
    </row>
  </sheetData>
  <sheetProtection/>
  <mergeCells count="76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4">
      <selection activeCell="K9" sqref="K9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22.33203125" style="0" customWidth="1"/>
  </cols>
  <sheetData>
    <row r="1" spans="1:17" ht="30" customHeight="1">
      <c r="A1" s="1" t="s">
        <v>442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443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350</v>
      </c>
      <c r="B3" s="4"/>
      <c r="C3" s="4"/>
      <c r="D3" s="4"/>
      <c r="E3" s="4"/>
    </row>
    <row r="4" spans="1:5" ht="15" customHeight="1">
      <c r="A4" s="4" t="s">
        <v>352</v>
      </c>
      <c r="B4" s="4"/>
      <c r="C4" s="4"/>
      <c r="D4" s="4"/>
      <c r="E4" s="4"/>
    </row>
    <row r="5" spans="1:5" ht="15" customHeight="1">
      <c r="A5" s="5" t="s">
        <v>354</v>
      </c>
      <c r="B5" s="6"/>
      <c r="C5" s="6"/>
      <c r="D5" s="7" t="s">
        <v>355</v>
      </c>
      <c r="E5" s="4"/>
    </row>
    <row r="6" spans="1:5" ht="15" customHeight="1">
      <c r="A6" s="6"/>
      <c r="B6" s="6"/>
      <c r="C6" s="6"/>
      <c r="D6" s="8" t="s">
        <v>356</v>
      </c>
      <c r="E6" s="4"/>
    </row>
    <row r="7" spans="1:5" ht="15" customHeight="1">
      <c r="A7" s="6"/>
      <c r="B7" s="6"/>
      <c r="C7" s="6"/>
      <c r="D7" s="4" t="s">
        <v>357</v>
      </c>
      <c r="E7" s="4"/>
    </row>
    <row r="8" spans="1:5" ht="15" customHeight="1">
      <c r="A8" s="9" t="s">
        <v>358</v>
      </c>
      <c r="B8" s="10" t="s">
        <v>359</v>
      </c>
      <c r="C8" s="4"/>
      <c r="D8" s="4"/>
      <c r="E8" s="4"/>
    </row>
    <row r="9" spans="1:5" ht="34.5" customHeight="1">
      <c r="A9" s="11"/>
      <c r="B9" s="12" t="s">
        <v>444</v>
      </c>
      <c r="C9" s="13"/>
      <c r="D9" s="13"/>
      <c r="E9" s="14"/>
    </row>
    <row r="10" spans="1:5" ht="34.5" customHeight="1">
      <c r="A10" s="11"/>
      <c r="B10" s="15"/>
      <c r="C10" s="16"/>
      <c r="D10" s="16"/>
      <c r="E10" s="17"/>
    </row>
    <row r="11" spans="1:5" ht="30" customHeight="1">
      <c r="A11" s="18" t="s">
        <v>361</v>
      </c>
      <c r="B11" s="5" t="s">
        <v>362</v>
      </c>
      <c r="C11" s="6" t="s">
        <v>363</v>
      </c>
      <c r="D11" s="4" t="s">
        <v>364</v>
      </c>
      <c r="E11" s="4" t="s">
        <v>365</v>
      </c>
    </row>
    <row r="12" spans="1:5" ht="15" customHeight="1">
      <c r="A12" s="19"/>
      <c r="B12" s="20" t="s">
        <v>366</v>
      </c>
      <c r="C12" s="21" t="s">
        <v>367</v>
      </c>
      <c r="D12" s="22" t="s">
        <v>394</v>
      </c>
      <c r="E12" s="23"/>
    </row>
    <row r="13" spans="1:5" ht="15" customHeight="1">
      <c r="A13" s="19"/>
      <c r="B13" s="19"/>
      <c r="C13" s="24"/>
      <c r="D13" s="22" t="s">
        <v>395</v>
      </c>
      <c r="E13" s="23"/>
    </row>
    <row r="14" spans="1:5" ht="15" customHeight="1">
      <c r="A14" s="19"/>
      <c r="B14" s="19"/>
      <c r="C14" s="25"/>
      <c r="D14" s="22" t="s">
        <v>370</v>
      </c>
      <c r="E14" s="23"/>
    </row>
    <row r="15" spans="1:5" ht="15" customHeight="1">
      <c r="A15" s="19"/>
      <c r="B15" s="19"/>
      <c r="C15" s="26" t="s">
        <v>371</v>
      </c>
      <c r="D15" s="22" t="s">
        <v>394</v>
      </c>
      <c r="E15" s="23"/>
    </row>
    <row r="16" spans="1:5" ht="15" customHeight="1">
      <c r="A16" s="19"/>
      <c r="B16" s="19"/>
      <c r="C16" s="27"/>
      <c r="D16" s="22" t="s">
        <v>395</v>
      </c>
      <c r="E16" s="23"/>
    </row>
    <row r="17" spans="1:5" ht="15" customHeight="1">
      <c r="A17" s="19"/>
      <c r="B17" s="19"/>
      <c r="C17" s="28"/>
      <c r="D17" s="22" t="s">
        <v>370</v>
      </c>
      <c r="E17" s="23"/>
    </row>
    <row r="18" spans="1:5" ht="15" customHeight="1">
      <c r="A18" s="19"/>
      <c r="B18" s="19"/>
      <c r="C18" s="26" t="s">
        <v>374</v>
      </c>
      <c r="D18" s="22" t="s">
        <v>394</v>
      </c>
      <c r="E18" s="23"/>
    </row>
    <row r="19" spans="1:5" ht="15" customHeight="1">
      <c r="A19" s="19"/>
      <c r="B19" s="19"/>
      <c r="C19" s="24"/>
      <c r="D19" s="22" t="s">
        <v>395</v>
      </c>
      <c r="E19" s="23"/>
    </row>
    <row r="20" spans="1:5" ht="15" customHeight="1">
      <c r="A20" s="19"/>
      <c r="B20" s="19"/>
      <c r="C20" s="25"/>
      <c r="D20" s="22" t="s">
        <v>370</v>
      </c>
      <c r="E20" s="23"/>
    </row>
    <row r="21" spans="1:5" ht="15" customHeight="1">
      <c r="A21" s="19"/>
      <c r="B21" s="19"/>
      <c r="C21" s="26" t="s">
        <v>377</v>
      </c>
      <c r="D21" s="22" t="s">
        <v>394</v>
      </c>
      <c r="E21" s="23"/>
    </row>
    <row r="22" spans="1:5" ht="15" customHeight="1">
      <c r="A22" s="19"/>
      <c r="B22" s="19"/>
      <c r="C22" s="24"/>
      <c r="D22" s="22" t="s">
        <v>395</v>
      </c>
      <c r="E22" s="23"/>
    </row>
    <row r="23" spans="1:5" ht="15" customHeight="1">
      <c r="A23" s="19"/>
      <c r="B23" s="19"/>
      <c r="C23" s="25"/>
      <c r="D23" s="22" t="s">
        <v>370</v>
      </c>
      <c r="E23" s="23"/>
    </row>
    <row r="24" spans="1:5" ht="15" customHeight="1">
      <c r="A24" s="19"/>
      <c r="B24" s="19"/>
      <c r="C24" s="27" t="s">
        <v>370</v>
      </c>
      <c r="D24" s="22"/>
      <c r="E24" s="23"/>
    </row>
    <row r="25" spans="1:5" ht="15" customHeight="1">
      <c r="A25" s="19"/>
      <c r="B25" s="29" t="s">
        <v>381</v>
      </c>
      <c r="C25" s="26" t="s">
        <v>382</v>
      </c>
      <c r="D25" s="22" t="s">
        <v>394</v>
      </c>
      <c r="E25" s="23"/>
    </row>
    <row r="26" spans="1:5" ht="15" customHeight="1">
      <c r="A26" s="19"/>
      <c r="B26" s="29"/>
      <c r="C26" s="24"/>
      <c r="D26" s="22" t="s">
        <v>395</v>
      </c>
      <c r="E26" s="23"/>
    </row>
    <row r="27" spans="1:5" ht="15" customHeight="1">
      <c r="A27" s="19"/>
      <c r="B27" s="29"/>
      <c r="C27" s="25"/>
      <c r="D27" s="22" t="s">
        <v>370</v>
      </c>
      <c r="E27" s="23"/>
    </row>
    <row r="28" spans="1:5" ht="15" customHeight="1">
      <c r="A28" s="19"/>
      <c r="B28" s="29"/>
      <c r="C28" s="26" t="s">
        <v>387</v>
      </c>
      <c r="D28" s="22" t="s">
        <v>394</v>
      </c>
      <c r="E28" s="23"/>
    </row>
    <row r="29" spans="1:5" ht="15" customHeight="1">
      <c r="A29" s="19"/>
      <c r="B29" s="29"/>
      <c r="C29" s="24"/>
      <c r="D29" s="22" t="s">
        <v>395</v>
      </c>
      <c r="E29" s="23"/>
    </row>
    <row r="30" spans="1:5" ht="15" customHeight="1">
      <c r="A30" s="19"/>
      <c r="B30" s="29"/>
      <c r="C30" s="25"/>
      <c r="D30" s="22" t="s">
        <v>370</v>
      </c>
      <c r="E30" s="23"/>
    </row>
    <row r="31" spans="1:5" ht="15" customHeight="1">
      <c r="A31" s="19"/>
      <c r="B31" s="29"/>
      <c r="C31" s="26" t="s">
        <v>390</v>
      </c>
      <c r="D31" s="22" t="s">
        <v>394</v>
      </c>
      <c r="E31" s="23"/>
    </row>
    <row r="32" spans="1:5" ht="15" customHeight="1">
      <c r="A32" s="19"/>
      <c r="B32" s="29"/>
      <c r="C32" s="24"/>
      <c r="D32" s="22" t="s">
        <v>395</v>
      </c>
      <c r="E32" s="23"/>
    </row>
    <row r="33" spans="1:5" ht="15" customHeight="1">
      <c r="A33" s="19"/>
      <c r="B33" s="29"/>
      <c r="C33" s="25"/>
      <c r="D33" s="22" t="s">
        <v>370</v>
      </c>
      <c r="E33" s="23"/>
    </row>
    <row r="34" spans="1:5" ht="15" customHeight="1">
      <c r="A34" s="19"/>
      <c r="B34" s="29"/>
      <c r="C34" s="26" t="s">
        <v>393</v>
      </c>
      <c r="D34" s="22" t="s">
        <v>394</v>
      </c>
      <c r="E34" s="23"/>
    </row>
    <row r="35" spans="1:5" ht="15" customHeight="1">
      <c r="A35" s="19"/>
      <c r="B35" s="29"/>
      <c r="C35" s="24"/>
      <c r="D35" s="22" t="s">
        <v>395</v>
      </c>
      <c r="E35" s="23"/>
    </row>
    <row r="36" spans="1:5" ht="15" customHeight="1">
      <c r="A36" s="19"/>
      <c r="B36" s="29"/>
      <c r="C36" s="25"/>
      <c r="D36" s="22" t="s">
        <v>370</v>
      </c>
      <c r="E36" s="23"/>
    </row>
    <row r="37" spans="1:5" ht="15" customHeight="1">
      <c r="A37" s="19"/>
      <c r="B37" s="30"/>
      <c r="C37" s="28" t="s">
        <v>370</v>
      </c>
      <c r="D37" s="22"/>
      <c r="E37" s="23"/>
    </row>
    <row r="38" spans="1:5" ht="15" customHeight="1">
      <c r="A38" s="19"/>
      <c r="B38" s="9" t="s">
        <v>396</v>
      </c>
      <c r="C38" s="26" t="s">
        <v>397</v>
      </c>
      <c r="D38" s="22" t="s">
        <v>394</v>
      </c>
      <c r="E38" s="23"/>
    </row>
    <row r="39" spans="1:5" ht="15" customHeight="1">
      <c r="A39" s="19"/>
      <c r="B39" s="9"/>
      <c r="C39" s="24"/>
      <c r="D39" s="22" t="s">
        <v>395</v>
      </c>
      <c r="E39" s="23"/>
    </row>
    <row r="40" spans="1:5" ht="15" customHeight="1">
      <c r="A40" s="19"/>
      <c r="B40" s="9"/>
      <c r="C40" s="25"/>
      <c r="D40" s="22" t="s">
        <v>370</v>
      </c>
      <c r="E40" s="23"/>
    </row>
    <row r="41" spans="1:5" ht="15" customHeight="1">
      <c r="A41" s="31"/>
      <c r="B41" s="9"/>
      <c r="C41" s="5" t="s">
        <v>370</v>
      </c>
      <c r="D41" s="22"/>
      <c r="E41" s="23"/>
    </row>
    <row r="42" spans="1:5" ht="12" customHeight="1">
      <c r="A42" s="32"/>
      <c r="B42" s="32"/>
      <c r="C42" s="33"/>
      <c r="D42" s="34"/>
      <c r="E42" s="32"/>
    </row>
    <row r="43" spans="1:5" ht="12" customHeight="1">
      <c r="A43" s="32"/>
      <c r="B43" s="32"/>
      <c r="C43" s="33"/>
      <c r="D43" s="34"/>
      <c r="E43" s="32"/>
    </row>
    <row r="44" spans="1:5" ht="12" customHeight="1">
      <c r="A44" s="32"/>
      <c r="B44" s="32"/>
      <c r="C44" s="33"/>
      <c r="D44" s="32"/>
      <c r="E44" s="32"/>
    </row>
    <row r="45" spans="1:5" ht="12" customHeight="1">
      <c r="A45" s="32"/>
      <c r="B45" s="32"/>
      <c r="C45" s="33"/>
      <c r="D45" s="32"/>
      <c r="E45" s="32"/>
    </row>
    <row r="46" spans="1:5" ht="30" customHeight="1">
      <c r="A46" s="32"/>
      <c r="B46" s="32"/>
      <c r="C46" s="33"/>
      <c r="D46" s="32"/>
      <c r="E46" s="32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2"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2" sqref="L12"/>
    </sheetView>
  </sheetViews>
  <sheetFormatPr defaultColWidth="9.33203125" defaultRowHeight="11.25"/>
  <cols>
    <col min="1" max="1" width="20.5" style="180" customWidth="1"/>
    <col min="2" max="9" width="9.33203125" style="180" customWidth="1"/>
    <col min="10" max="10" width="19.66015625" style="180" customWidth="1"/>
    <col min="11" max="11" width="10.5" style="180" customWidth="1"/>
    <col min="12" max="12" width="32.5" style="180" customWidth="1"/>
    <col min="13" max="16384" width="9.33203125" style="180" customWidth="1"/>
  </cols>
  <sheetData>
    <row r="1" spans="1:12" ht="21.7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="178" customFormat="1" ht="15"/>
    <row r="3" spans="1:12" s="179" customFormat="1" ht="24.75" customHeight="1">
      <c r="A3" s="182" t="s">
        <v>6</v>
      </c>
      <c r="B3" s="183" t="s">
        <v>7</v>
      </c>
      <c r="C3" s="184"/>
      <c r="D3" s="184"/>
      <c r="E3" s="184"/>
      <c r="F3" s="184"/>
      <c r="G3" s="184"/>
      <c r="H3" s="184"/>
      <c r="I3" s="184"/>
      <c r="J3" s="187"/>
      <c r="K3" s="182" t="s">
        <v>8</v>
      </c>
      <c r="L3" s="182" t="s">
        <v>9</v>
      </c>
    </row>
    <row r="4" spans="1:12" s="179" customFormat="1" ht="24.75" customHeight="1">
      <c r="A4" s="182" t="s">
        <v>10</v>
      </c>
      <c r="B4" s="185" t="s">
        <v>11</v>
      </c>
      <c r="C4" s="185"/>
      <c r="D4" s="185"/>
      <c r="E4" s="185"/>
      <c r="F4" s="185"/>
      <c r="G4" s="185"/>
      <c r="H4" s="185"/>
      <c r="I4" s="185"/>
      <c r="J4" s="185"/>
      <c r="K4" s="182" t="s">
        <v>12</v>
      </c>
      <c r="L4" s="182"/>
    </row>
    <row r="5" spans="1:12" s="179" customFormat="1" ht="24.75" customHeight="1">
      <c r="A5" s="182" t="s">
        <v>13</v>
      </c>
      <c r="B5" s="185" t="s">
        <v>14</v>
      </c>
      <c r="C5" s="185"/>
      <c r="D5" s="185"/>
      <c r="E5" s="185"/>
      <c r="F5" s="185"/>
      <c r="G5" s="185"/>
      <c r="H5" s="185"/>
      <c r="I5" s="185"/>
      <c r="J5" s="185"/>
      <c r="K5" s="182" t="s">
        <v>12</v>
      </c>
      <c r="L5" s="182"/>
    </row>
    <row r="6" spans="1:12" s="179" customFormat="1" ht="24.75" customHeight="1">
      <c r="A6" s="182" t="s">
        <v>15</v>
      </c>
      <c r="B6" s="185" t="s">
        <v>16</v>
      </c>
      <c r="C6" s="185"/>
      <c r="D6" s="185"/>
      <c r="E6" s="185"/>
      <c r="F6" s="185"/>
      <c r="G6" s="185"/>
      <c r="H6" s="185"/>
      <c r="I6" s="185"/>
      <c r="J6" s="185"/>
      <c r="K6" s="182" t="s">
        <v>12</v>
      </c>
      <c r="L6" s="182"/>
    </row>
    <row r="7" spans="1:12" s="179" customFormat="1" ht="24.75" customHeight="1">
      <c r="A7" s="182" t="s">
        <v>17</v>
      </c>
      <c r="B7" s="185" t="s">
        <v>18</v>
      </c>
      <c r="C7" s="185"/>
      <c r="D7" s="185"/>
      <c r="E7" s="185"/>
      <c r="F7" s="185"/>
      <c r="G7" s="185"/>
      <c r="H7" s="185"/>
      <c r="I7" s="185"/>
      <c r="J7" s="185"/>
      <c r="K7" s="182" t="s">
        <v>12</v>
      </c>
      <c r="L7" s="182"/>
    </row>
    <row r="8" spans="1:12" s="179" customFormat="1" ht="24.75" customHeight="1">
      <c r="A8" s="182" t="s">
        <v>19</v>
      </c>
      <c r="B8" s="185" t="s">
        <v>20</v>
      </c>
      <c r="C8" s="185"/>
      <c r="D8" s="185"/>
      <c r="E8" s="185"/>
      <c r="F8" s="185"/>
      <c r="G8" s="185"/>
      <c r="H8" s="185"/>
      <c r="I8" s="185"/>
      <c r="J8" s="185"/>
      <c r="K8" s="182" t="s">
        <v>12</v>
      </c>
      <c r="L8" s="182"/>
    </row>
    <row r="9" spans="1:12" s="179" customFormat="1" ht="24.75" customHeight="1">
      <c r="A9" s="182" t="s">
        <v>21</v>
      </c>
      <c r="B9" s="185" t="s">
        <v>22</v>
      </c>
      <c r="C9" s="185"/>
      <c r="D9" s="185"/>
      <c r="E9" s="185"/>
      <c r="F9" s="185"/>
      <c r="G9" s="185"/>
      <c r="H9" s="185"/>
      <c r="I9" s="185"/>
      <c r="J9" s="185"/>
      <c r="K9" s="182" t="s">
        <v>12</v>
      </c>
      <c r="L9" s="182"/>
    </row>
    <row r="10" spans="1:12" s="179" customFormat="1" ht="24.75" customHeight="1">
      <c r="A10" s="182" t="s">
        <v>23</v>
      </c>
      <c r="B10" s="185" t="s">
        <v>24</v>
      </c>
      <c r="C10" s="185"/>
      <c r="D10" s="185"/>
      <c r="E10" s="185"/>
      <c r="F10" s="185"/>
      <c r="G10" s="185"/>
      <c r="H10" s="185"/>
      <c r="I10" s="185"/>
      <c r="J10" s="185"/>
      <c r="K10" s="182" t="s">
        <v>12</v>
      </c>
      <c r="L10" s="182"/>
    </row>
    <row r="11" spans="1:12" s="179" customFormat="1" ht="24.75" customHeight="1">
      <c r="A11" s="182" t="s">
        <v>25</v>
      </c>
      <c r="B11" s="185" t="s">
        <v>26</v>
      </c>
      <c r="C11" s="185"/>
      <c r="D11" s="185"/>
      <c r="E11" s="185"/>
      <c r="F11" s="185"/>
      <c r="G11" s="185"/>
      <c r="H11" s="185"/>
      <c r="I11" s="185"/>
      <c r="J11" s="185"/>
      <c r="K11" s="182" t="s">
        <v>12</v>
      </c>
      <c r="L11" s="182"/>
    </row>
    <row r="12" spans="1:12" s="179" customFormat="1" ht="24.75" customHeight="1">
      <c r="A12" s="182" t="s">
        <v>27</v>
      </c>
      <c r="B12" s="185" t="s">
        <v>28</v>
      </c>
      <c r="C12" s="185"/>
      <c r="D12" s="185"/>
      <c r="E12" s="185"/>
      <c r="F12" s="185"/>
      <c r="G12" s="185"/>
      <c r="H12" s="185"/>
      <c r="I12" s="185"/>
      <c r="J12" s="185"/>
      <c r="K12" s="182" t="s">
        <v>29</v>
      </c>
      <c r="L12" s="182" t="s">
        <v>30</v>
      </c>
    </row>
    <row r="13" spans="1:12" s="179" customFormat="1" ht="24.75" customHeight="1">
      <c r="A13" s="182" t="s">
        <v>31</v>
      </c>
      <c r="B13" s="185" t="s">
        <v>32</v>
      </c>
      <c r="C13" s="185"/>
      <c r="D13" s="185"/>
      <c r="E13" s="185"/>
      <c r="F13" s="185"/>
      <c r="G13" s="185"/>
      <c r="H13" s="185"/>
      <c r="I13" s="185"/>
      <c r="J13" s="185"/>
      <c r="K13" s="182" t="s">
        <v>12</v>
      </c>
      <c r="L13" s="182"/>
    </row>
    <row r="14" spans="1:12" s="179" customFormat="1" ht="24.75" customHeight="1">
      <c r="A14" s="182" t="s">
        <v>33</v>
      </c>
      <c r="B14" s="185" t="s">
        <v>34</v>
      </c>
      <c r="C14" s="185"/>
      <c r="D14" s="185"/>
      <c r="E14" s="185"/>
      <c r="F14" s="185"/>
      <c r="G14" s="185"/>
      <c r="H14" s="185"/>
      <c r="I14" s="185"/>
      <c r="J14" s="185"/>
      <c r="K14" s="182" t="s">
        <v>29</v>
      </c>
      <c r="L14" s="182" t="s">
        <v>35</v>
      </c>
    </row>
    <row r="15" spans="1:12" s="179" customFormat="1" ht="24.75" customHeight="1">
      <c r="A15" s="182" t="s">
        <v>36</v>
      </c>
      <c r="B15" s="186" t="s">
        <v>37</v>
      </c>
      <c r="C15" s="186"/>
      <c r="D15" s="186"/>
      <c r="E15" s="186"/>
      <c r="F15" s="186"/>
      <c r="G15" s="186"/>
      <c r="H15" s="186"/>
      <c r="I15" s="186"/>
      <c r="J15" s="186"/>
      <c r="K15" s="182" t="s">
        <v>12</v>
      </c>
      <c r="L15" s="188"/>
    </row>
    <row r="16" spans="1:12" ht="24.75" customHeight="1">
      <c r="A16" s="182" t="s">
        <v>38</v>
      </c>
      <c r="B16" s="185" t="s">
        <v>39</v>
      </c>
      <c r="C16" s="185"/>
      <c r="D16" s="185"/>
      <c r="E16" s="185"/>
      <c r="F16" s="185"/>
      <c r="G16" s="185"/>
      <c r="H16" s="185"/>
      <c r="I16" s="185"/>
      <c r="J16" s="185"/>
      <c r="K16" s="182" t="s">
        <v>12</v>
      </c>
      <c r="L16" s="182"/>
    </row>
    <row r="17" spans="1:12" ht="24.75" customHeight="1">
      <c r="A17" s="182" t="s">
        <v>40</v>
      </c>
      <c r="B17" s="185" t="s">
        <v>41</v>
      </c>
      <c r="C17" s="185"/>
      <c r="D17" s="185"/>
      <c r="E17" s="185"/>
      <c r="F17" s="185"/>
      <c r="G17" s="185"/>
      <c r="H17" s="185"/>
      <c r="I17" s="185"/>
      <c r="J17" s="185"/>
      <c r="K17" s="182" t="s">
        <v>12</v>
      </c>
      <c r="L17" s="182"/>
    </row>
    <row r="18" spans="1:12" ht="24.75" customHeight="1">
      <c r="A18" s="182" t="s">
        <v>42</v>
      </c>
      <c r="B18" s="185" t="s">
        <v>43</v>
      </c>
      <c r="C18" s="185"/>
      <c r="D18" s="185"/>
      <c r="E18" s="185"/>
      <c r="F18" s="185"/>
      <c r="G18" s="185"/>
      <c r="H18" s="185"/>
      <c r="I18" s="185"/>
      <c r="J18" s="185"/>
      <c r="K18" s="182" t="s">
        <v>29</v>
      </c>
      <c r="L18" s="182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1">
      <selection activeCell="M15" sqref="M14:M15"/>
    </sheetView>
  </sheetViews>
  <sheetFormatPr defaultColWidth="9.16015625" defaultRowHeight="12.75" customHeight="1"/>
  <cols>
    <col min="1" max="1" width="40.5" style="0" customWidth="1"/>
    <col min="2" max="2" width="14.160156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4.66015625" style="0" customWidth="1"/>
  </cols>
  <sheetData>
    <row r="1" spans="1:6" ht="22.5" customHeight="1">
      <c r="A1" s="109" t="s">
        <v>10</v>
      </c>
      <c r="B1" s="110"/>
      <c r="C1" s="110"/>
      <c r="D1" s="110"/>
      <c r="E1" s="110"/>
      <c r="F1" s="111"/>
    </row>
    <row r="2" spans="1:6" ht="22.5" customHeight="1">
      <c r="A2" s="145" t="s">
        <v>45</v>
      </c>
      <c r="B2" s="146"/>
      <c r="C2" s="146"/>
      <c r="D2" s="146"/>
      <c r="E2" s="146"/>
      <c r="F2" s="146"/>
    </row>
    <row r="3" spans="1:6" ht="22.5" customHeight="1">
      <c r="A3" s="147"/>
      <c r="B3" s="147"/>
      <c r="C3" s="113"/>
      <c r="D3" s="113"/>
      <c r="E3" s="114"/>
      <c r="F3" s="115" t="s">
        <v>46</v>
      </c>
    </row>
    <row r="4" spans="1:6" ht="22.5" customHeight="1">
      <c r="A4" s="116" t="s">
        <v>47</v>
      </c>
      <c r="B4" s="116"/>
      <c r="C4" s="116" t="s">
        <v>48</v>
      </c>
      <c r="D4" s="116"/>
      <c r="E4" s="116"/>
      <c r="F4" s="116"/>
    </row>
    <row r="5" spans="1:6" ht="22.5" customHeight="1">
      <c r="A5" s="116" t="s">
        <v>49</v>
      </c>
      <c r="B5" s="116" t="s">
        <v>50</v>
      </c>
      <c r="C5" s="116" t="s">
        <v>51</v>
      </c>
      <c r="D5" s="120" t="s">
        <v>50</v>
      </c>
      <c r="E5" s="116" t="s">
        <v>52</v>
      </c>
      <c r="F5" s="116" t="s">
        <v>50</v>
      </c>
    </row>
    <row r="6" spans="1:6" ht="22.5" customHeight="1">
      <c r="A6" s="8" t="s">
        <v>53</v>
      </c>
      <c r="B6" s="108">
        <v>1801.36</v>
      </c>
      <c r="C6" s="8" t="s">
        <v>53</v>
      </c>
      <c r="D6" s="108">
        <v>1801.36</v>
      </c>
      <c r="E6" s="148" t="s">
        <v>53</v>
      </c>
      <c r="F6" s="108">
        <f>F7+F12+F23+F24+F25</f>
        <v>1801.3600000000001</v>
      </c>
    </row>
    <row r="7" spans="1:6" ht="22.5" customHeight="1">
      <c r="A7" s="121" t="s">
        <v>54</v>
      </c>
      <c r="B7" s="108">
        <v>1801.36</v>
      </c>
      <c r="C7" s="149" t="s">
        <v>55</v>
      </c>
      <c r="D7" s="108"/>
      <c r="E7" s="148" t="s">
        <v>56</v>
      </c>
      <c r="F7" s="108">
        <v>476.86</v>
      </c>
    </row>
    <row r="8" spans="1:6" ht="22.5" customHeight="1">
      <c r="A8" s="121" t="s">
        <v>57</v>
      </c>
      <c r="B8" s="108">
        <v>1801.36</v>
      </c>
      <c r="C8" s="149" t="s">
        <v>58</v>
      </c>
      <c r="D8" s="108"/>
      <c r="E8" s="148" t="s">
        <v>59</v>
      </c>
      <c r="F8" s="108">
        <v>460.85</v>
      </c>
    </row>
    <row r="9" spans="1:6" ht="22.5" customHeight="1">
      <c r="A9" s="45" t="s">
        <v>60</v>
      </c>
      <c r="B9" s="108"/>
      <c r="C9" s="149" t="s">
        <v>61</v>
      </c>
      <c r="D9" s="108"/>
      <c r="E9" s="148" t="s">
        <v>62</v>
      </c>
      <c r="F9" s="108">
        <v>14.87</v>
      </c>
    </row>
    <row r="10" spans="1:6" ht="22.5" customHeight="1">
      <c r="A10" s="121" t="s">
        <v>63</v>
      </c>
      <c r="B10" s="150"/>
      <c r="C10" s="149" t="s">
        <v>64</v>
      </c>
      <c r="D10" s="108"/>
      <c r="E10" s="148" t="s">
        <v>65</v>
      </c>
      <c r="F10" s="108">
        <v>1.14</v>
      </c>
    </row>
    <row r="11" spans="1:6" ht="22.5" customHeight="1">
      <c r="A11" s="151" t="s">
        <v>66</v>
      </c>
      <c r="B11" s="108"/>
      <c r="C11" s="153" t="s">
        <v>67</v>
      </c>
      <c r="D11" s="108"/>
      <c r="E11" s="148" t="s">
        <v>68</v>
      </c>
      <c r="F11" s="108"/>
    </row>
    <row r="12" spans="1:6" ht="22.5" customHeight="1">
      <c r="A12" s="151" t="s">
        <v>69</v>
      </c>
      <c r="B12" s="173"/>
      <c r="C12" s="153" t="s">
        <v>70</v>
      </c>
      <c r="D12" s="108"/>
      <c r="E12" s="148" t="s">
        <v>71</v>
      </c>
      <c r="F12" s="154">
        <f>SUM(F13:F22)</f>
        <v>1324.5</v>
      </c>
    </row>
    <row r="13" spans="1:6" ht="22.5" customHeight="1">
      <c r="A13" s="151" t="s">
        <v>72</v>
      </c>
      <c r="B13" s="150"/>
      <c r="C13" s="153" t="s">
        <v>73</v>
      </c>
      <c r="D13" s="108"/>
      <c r="E13" s="148" t="s">
        <v>59</v>
      </c>
      <c r="F13" s="108"/>
    </row>
    <row r="14" spans="1:6" ht="22.5" customHeight="1">
      <c r="A14" s="151" t="s">
        <v>74</v>
      </c>
      <c r="B14" s="150"/>
      <c r="C14" s="153" t="s">
        <v>75</v>
      </c>
      <c r="D14" s="108">
        <v>45.18</v>
      </c>
      <c r="E14" s="148" t="s">
        <v>62</v>
      </c>
      <c r="F14" s="108">
        <v>487.3</v>
      </c>
    </row>
    <row r="15" spans="1:6" ht="22.5" customHeight="1">
      <c r="A15" s="151" t="s">
        <v>76</v>
      </c>
      <c r="B15" s="150"/>
      <c r="C15" s="153" t="s">
        <v>77</v>
      </c>
      <c r="D15" s="108"/>
      <c r="E15" s="148" t="s">
        <v>65</v>
      </c>
      <c r="F15" s="108">
        <v>837.2</v>
      </c>
    </row>
    <row r="16" spans="1:6" ht="22.5" customHeight="1">
      <c r="A16" s="174" t="s">
        <v>78</v>
      </c>
      <c r="B16" s="150"/>
      <c r="C16" s="153" t="s">
        <v>79</v>
      </c>
      <c r="D16" s="108">
        <v>16.9</v>
      </c>
      <c r="E16" s="148" t="s">
        <v>80</v>
      </c>
      <c r="F16" s="108"/>
    </row>
    <row r="17" spans="1:6" ht="22.5" customHeight="1">
      <c r="A17" s="174" t="s">
        <v>81</v>
      </c>
      <c r="B17" s="150"/>
      <c r="C17" s="153" t="s">
        <v>82</v>
      </c>
      <c r="D17" s="108">
        <v>200</v>
      </c>
      <c r="E17" s="148" t="s">
        <v>83</v>
      </c>
      <c r="F17" s="108"/>
    </row>
    <row r="18" spans="1:6" ht="22.5" customHeight="1">
      <c r="A18" s="174"/>
      <c r="B18" s="83"/>
      <c r="C18" s="153" t="s">
        <v>84</v>
      </c>
      <c r="D18" s="108">
        <v>1513.37</v>
      </c>
      <c r="E18" s="148" t="s">
        <v>85</v>
      </c>
      <c r="F18" s="108"/>
    </row>
    <row r="19" spans="1:6" ht="22.5" customHeight="1">
      <c r="A19" s="124"/>
      <c r="B19" s="175"/>
      <c r="C19" s="149" t="s">
        <v>86</v>
      </c>
      <c r="D19" s="108">
        <v>25.91</v>
      </c>
      <c r="E19" s="148" t="s">
        <v>87</v>
      </c>
      <c r="F19" s="108"/>
    </row>
    <row r="20" spans="1:6" ht="22.5" customHeight="1">
      <c r="A20" s="124"/>
      <c r="B20" s="83"/>
      <c r="C20" s="149" t="s">
        <v>88</v>
      </c>
      <c r="D20" s="108"/>
      <c r="E20" s="148" t="s">
        <v>89</v>
      </c>
      <c r="F20" s="108"/>
    </row>
    <row r="21" spans="1:6" ht="22.5" customHeight="1">
      <c r="A21" s="125"/>
      <c r="B21" s="83"/>
      <c r="C21" s="149" t="s">
        <v>90</v>
      </c>
      <c r="D21" s="108"/>
      <c r="E21" s="148" t="s">
        <v>91</v>
      </c>
      <c r="F21" s="108"/>
    </row>
    <row r="22" spans="1:6" ht="22.5" customHeight="1">
      <c r="A22" s="127"/>
      <c r="B22" s="83"/>
      <c r="C22" s="149" t="s">
        <v>92</v>
      </c>
      <c r="D22" s="108"/>
      <c r="E22" s="148" t="s">
        <v>93</v>
      </c>
      <c r="F22" s="108"/>
    </row>
    <row r="23" spans="1:6" ht="22.5" customHeight="1">
      <c r="A23" s="156"/>
      <c r="B23" s="83"/>
      <c r="C23" s="149" t="s">
        <v>94</v>
      </c>
      <c r="D23" s="108"/>
      <c r="E23" s="157" t="s">
        <v>95</v>
      </c>
      <c r="F23" s="108"/>
    </row>
    <row r="24" spans="1:6" ht="22.5" customHeight="1">
      <c r="A24" s="156"/>
      <c r="B24" s="83"/>
      <c r="C24" s="149" t="s">
        <v>96</v>
      </c>
      <c r="D24" s="108"/>
      <c r="E24" s="157" t="s">
        <v>97</v>
      </c>
      <c r="F24" s="108"/>
    </row>
    <row r="25" spans="1:7" ht="22.5" customHeight="1">
      <c r="A25" s="156"/>
      <c r="B25" s="83"/>
      <c r="C25" s="149" t="s">
        <v>98</v>
      </c>
      <c r="D25" s="108"/>
      <c r="E25" s="157" t="s">
        <v>99</v>
      </c>
      <c r="F25" s="108"/>
      <c r="G25" s="93"/>
    </row>
    <row r="26" spans="1:7" ht="22.5" customHeight="1">
      <c r="A26" s="156"/>
      <c r="B26" s="83"/>
      <c r="C26" s="149" t="s">
        <v>100</v>
      </c>
      <c r="D26" s="108"/>
      <c r="E26" s="157"/>
      <c r="F26" s="108"/>
      <c r="G26" s="93"/>
    </row>
    <row r="27" spans="1:7" ht="22.5" customHeight="1">
      <c r="A27" s="127"/>
      <c r="B27" s="126"/>
      <c r="C27" s="149" t="s">
        <v>101</v>
      </c>
      <c r="D27" s="108"/>
      <c r="E27" s="148"/>
      <c r="F27" s="108"/>
      <c r="G27" s="93"/>
    </row>
    <row r="28" spans="1:7" ht="22.5" customHeight="1">
      <c r="A28" s="156"/>
      <c r="B28" s="83"/>
      <c r="C28" s="149" t="s">
        <v>102</v>
      </c>
      <c r="D28" s="108"/>
      <c r="E28" s="148"/>
      <c r="F28" s="108"/>
      <c r="G28" s="93"/>
    </row>
    <row r="29" spans="1:7" ht="22.5" customHeight="1">
      <c r="A29" s="127"/>
      <c r="B29" s="126"/>
      <c r="C29" s="149" t="s">
        <v>103</v>
      </c>
      <c r="D29" s="108"/>
      <c r="E29" s="148"/>
      <c r="F29" s="108"/>
      <c r="G29" s="93"/>
    </row>
    <row r="30" spans="1:7" ht="22.5" customHeight="1">
      <c r="A30" s="127"/>
      <c r="B30" s="83"/>
      <c r="C30" s="149" t="s">
        <v>104</v>
      </c>
      <c r="D30" s="108"/>
      <c r="E30" s="148"/>
      <c r="F30" s="108"/>
      <c r="G30" s="93"/>
    </row>
    <row r="31" spans="1:7" ht="22.5" customHeight="1">
      <c r="A31" s="127"/>
      <c r="B31" s="83"/>
      <c r="C31" s="149" t="s">
        <v>105</v>
      </c>
      <c r="D31" s="108"/>
      <c r="E31" s="148"/>
      <c r="F31" s="108"/>
      <c r="G31" s="93"/>
    </row>
    <row r="32" spans="1:7" ht="22.5" customHeight="1">
      <c r="A32" s="127"/>
      <c r="B32" s="83"/>
      <c r="C32" s="149" t="s">
        <v>106</v>
      </c>
      <c r="D32" s="108"/>
      <c r="E32" s="148"/>
      <c r="F32" s="108"/>
      <c r="G32" s="93"/>
    </row>
    <row r="33" spans="1:7" ht="22.5" customHeight="1">
      <c r="A33" s="127"/>
      <c r="B33" s="83"/>
      <c r="C33" s="149" t="s">
        <v>107</v>
      </c>
      <c r="D33" s="108"/>
      <c r="E33" s="148"/>
      <c r="F33" s="108"/>
      <c r="G33" s="93"/>
    </row>
    <row r="34" spans="1:7" ht="22.5" customHeight="1">
      <c r="A34" s="125"/>
      <c r="B34" s="83"/>
      <c r="C34" s="149" t="s">
        <v>108</v>
      </c>
      <c r="D34" s="108"/>
      <c r="E34" s="148"/>
      <c r="F34" s="108"/>
      <c r="G34" s="93"/>
    </row>
    <row r="35" spans="1:6" ht="22.5" customHeight="1">
      <c r="A35" s="127"/>
      <c r="B35" s="83"/>
      <c r="C35" s="7" t="s">
        <v>109</v>
      </c>
      <c r="D35" s="108"/>
      <c r="E35" s="148"/>
      <c r="F35" s="108"/>
    </row>
    <row r="36" spans="1:6" ht="22.5" customHeight="1">
      <c r="A36" s="127"/>
      <c r="B36" s="83"/>
      <c r="C36" s="122"/>
      <c r="D36" s="158"/>
      <c r="E36" s="148"/>
      <c r="F36" s="108"/>
    </row>
    <row r="37" spans="1:6" ht="26.25" customHeight="1">
      <c r="A37" s="127"/>
      <c r="B37" s="83"/>
      <c r="C37" s="122"/>
      <c r="D37" s="158"/>
      <c r="E37" s="148"/>
      <c r="F37" s="159"/>
    </row>
    <row r="38" spans="1:6" ht="22.5" customHeight="1">
      <c r="A38" s="120" t="s">
        <v>110</v>
      </c>
      <c r="B38" s="126">
        <f>B6</f>
        <v>1801.36</v>
      </c>
      <c r="C38" s="120" t="s">
        <v>111</v>
      </c>
      <c r="D38" s="176">
        <f>D6</f>
        <v>1801.36</v>
      </c>
      <c r="E38" s="120" t="s">
        <v>111</v>
      </c>
      <c r="F38" s="159">
        <f>F6</f>
        <v>1801.3600000000001</v>
      </c>
    </row>
    <row r="39" spans="1:6" ht="22.5" customHeight="1">
      <c r="A39" s="40" t="s">
        <v>112</v>
      </c>
      <c r="B39" s="83">
        <v>0</v>
      </c>
      <c r="C39" s="155" t="s">
        <v>113</v>
      </c>
      <c r="D39" s="158"/>
      <c r="E39" s="155" t="s">
        <v>113</v>
      </c>
      <c r="F39" s="159"/>
    </row>
    <row r="40" spans="1:6" ht="22.5" customHeight="1">
      <c r="A40" s="40" t="s">
        <v>114</v>
      </c>
      <c r="B40" s="83">
        <v>0</v>
      </c>
      <c r="C40" s="7" t="s">
        <v>115</v>
      </c>
      <c r="D40" s="108">
        <v>0</v>
      </c>
      <c r="E40" s="7" t="s">
        <v>115</v>
      </c>
      <c r="F40" s="108">
        <v>0</v>
      </c>
    </row>
    <row r="41" spans="1:6" ht="22.5" customHeight="1">
      <c r="A41" s="40" t="s">
        <v>116</v>
      </c>
      <c r="B41" s="177">
        <v>0</v>
      </c>
      <c r="C41" s="160"/>
      <c r="D41" s="158"/>
      <c r="E41" s="127"/>
      <c r="F41" s="158"/>
    </row>
    <row r="42" spans="1:6" ht="22.5" customHeight="1">
      <c r="A42" s="40" t="s">
        <v>117</v>
      </c>
      <c r="B42" s="83">
        <v>0</v>
      </c>
      <c r="C42" s="160"/>
      <c r="D42" s="158"/>
      <c r="E42" s="125"/>
      <c r="F42" s="158"/>
    </row>
    <row r="43" spans="1:6" ht="22.5" customHeight="1">
      <c r="A43" s="40" t="s">
        <v>118</v>
      </c>
      <c r="B43" s="83">
        <v>0</v>
      </c>
      <c r="C43" s="160"/>
      <c r="D43" s="161"/>
      <c r="E43" s="127"/>
      <c r="F43" s="158"/>
    </row>
    <row r="44" spans="1:6" ht="21" customHeight="1">
      <c r="A44" s="127"/>
      <c r="B44" s="83"/>
      <c r="C44" s="125"/>
      <c r="D44" s="161"/>
      <c r="E44" s="125"/>
      <c r="F44" s="161"/>
    </row>
    <row r="45" spans="1:6" ht="22.5" customHeight="1">
      <c r="A45" s="116" t="s">
        <v>119</v>
      </c>
      <c r="B45" s="126">
        <f>SUM(B38,B39,B40)</f>
        <v>1801.36</v>
      </c>
      <c r="C45" s="162" t="s">
        <v>120</v>
      </c>
      <c r="D45" s="161">
        <f>SUM(D38,D39,D40)</f>
        <v>1801.36</v>
      </c>
      <c r="E45" s="116" t="s">
        <v>120</v>
      </c>
      <c r="F45" s="108">
        <f>SUM(F38,F39,F40)</f>
        <v>1801.3600000000001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93" t="s">
        <v>13</v>
      </c>
      <c r="B1" s="93"/>
      <c r="C1" s="93"/>
    </row>
    <row r="2" spans="1:15" ht="35.25" customHeight="1">
      <c r="A2" s="163" t="s">
        <v>121</v>
      </c>
      <c r="B2" s="94"/>
      <c r="C2" s="94"/>
      <c r="D2" s="94"/>
      <c r="E2" s="94"/>
      <c r="F2" s="94"/>
      <c r="G2" s="94"/>
      <c r="H2" s="94"/>
      <c r="I2" s="97"/>
      <c r="J2" s="97"/>
      <c r="K2" s="97"/>
      <c r="L2" s="97"/>
      <c r="M2" s="97"/>
      <c r="N2" s="97"/>
      <c r="O2" s="97"/>
    </row>
    <row r="3" ht="21.75" customHeight="1">
      <c r="O3" t="s">
        <v>122</v>
      </c>
    </row>
    <row r="4" spans="1:15" ht="18" customHeight="1">
      <c r="A4" s="76" t="s">
        <v>123</v>
      </c>
      <c r="B4" s="76" t="s">
        <v>124</v>
      </c>
      <c r="C4" s="76" t="s">
        <v>125</v>
      </c>
      <c r="D4" s="76" t="s">
        <v>126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121"/>
    </row>
    <row r="5" spans="1:15" ht="22.5" customHeight="1">
      <c r="A5" s="76"/>
      <c r="B5" s="76"/>
      <c r="C5" s="76"/>
      <c r="D5" s="79" t="s">
        <v>127</v>
      </c>
      <c r="E5" s="79" t="s">
        <v>128</v>
      </c>
      <c r="F5" s="79"/>
      <c r="G5" s="79" t="s">
        <v>129</v>
      </c>
      <c r="H5" s="79" t="s">
        <v>130</v>
      </c>
      <c r="I5" s="79" t="s">
        <v>131</v>
      </c>
      <c r="J5" s="79" t="s">
        <v>132</v>
      </c>
      <c r="K5" s="79" t="s">
        <v>133</v>
      </c>
      <c r="L5" s="79" t="s">
        <v>112</v>
      </c>
      <c r="M5" s="79" t="s">
        <v>116</v>
      </c>
      <c r="N5" s="79" t="s">
        <v>114</v>
      </c>
      <c r="O5" s="79" t="s">
        <v>134</v>
      </c>
    </row>
    <row r="6" spans="1:15" ht="34.5" customHeight="1">
      <c r="A6" s="76"/>
      <c r="B6" s="76"/>
      <c r="C6" s="76"/>
      <c r="D6" s="79"/>
      <c r="E6" s="79" t="s">
        <v>135</v>
      </c>
      <c r="F6" s="79" t="s">
        <v>136</v>
      </c>
      <c r="G6" s="79"/>
      <c r="H6" s="79"/>
      <c r="I6" s="79"/>
      <c r="J6" s="79"/>
      <c r="K6" s="79"/>
      <c r="L6" s="79"/>
      <c r="M6" s="79"/>
      <c r="N6" s="79"/>
      <c r="O6" s="79"/>
    </row>
    <row r="7" spans="1:15" ht="18" customHeight="1">
      <c r="A7" s="4" t="s">
        <v>137</v>
      </c>
      <c r="B7" s="4" t="s">
        <v>137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8" customHeight="1">
      <c r="A8" s="168"/>
      <c r="B8" s="170" t="s">
        <v>127</v>
      </c>
      <c r="C8" s="167">
        <v>1801.36</v>
      </c>
      <c r="D8" s="167">
        <v>1801.36</v>
      </c>
      <c r="E8" s="133">
        <v>1773.36</v>
      </c>
      <c r="F8" s="139"/>
      <c r="G8" s="139"/>
      <c r="H8" s="139"/>
      <c r="I8" s="139">
        <v>28</v>
      </c>
      <c r="J8" s="139"/>
      <c r="K8" s="139"/>
      <c r="L8" s="139"/>
      <c r="M8" s="139"/>
      <c r="N8" s="139"/>
      <c r="O8" s="139"/>
    </row>
    <row r="9" spans="1:15" ht="18" customHeight="1">
      <c r="A9" s="168"/>
      <c r="B9" s="104" t="s">
        <v>138</v>
      </c>
      <c r="C9" s="167">
        <v>1801.36</v>
      </c>
      <c r="D9" s="167">
        <v>1801.36</v>
      </c>
      <c r="E9" s="133">
        <v>1773.36</v>
      </c>
      <c r="F9" s="139"/>
      <c r="G9" s="139"/>
      <c r="H9" s="139"/>
      <c r="I9" s="139">
        <v>28</v>
      </c>
      <c r="J9" s="139"/>
      <c r="K9" s="139"/>
      <c r="L9" s="139"/>
      <c r="M9" s="139"/>
      <c r="N9" s="139"/>
      <c r="O9" s="139"/>
    </row>
    <row r="10" spans="1:15" ht="18" customHeight="1">
      <c r="A10" s="104" t="s">
        <v>139</v>
      </c>
      <c r="B10" s="171" t="s">
        <v>140</v>
      </c>
      <c r="C10" s="167">
        <v>1201.59</v>
      </c>
      <c r="D10" s="167">
        <v>1201.59</v>
      </c>
      <c r="E10" s="133">
        <v>1187.59</v>
      </c>
      <c r="F10" s="139"/>
      <c r="G10" s="139"/>
      <c r="H10" s="139"/>
      <c r="I10" s="139">
        <v>14</v>
      </c>
      <c r="J10" s="139"/>
      <c r="K10" s="139"/>
      <c r="L10" s="139"/>
      <c r="M10" s="139"/>
      <c r="N10" s="139"/>
      <c r="O10" s="139"/>
    </row>
    <row r="11" spans="1:15" ht="18" customHeight="1">
      <c r="A11" s="104" t="s">
        <v>141</v>
      </c>
      <c r="B11" s="171" t="s">
        <v>142</v>
      </c>
      <c r="C11" s="167">
        <v>252.47</v>
      </c>
      <c r="D11" s="167">
        <v>252.47</v>
      </c>
      <c r="E11" s="133">
        <v>238.47</v>
      </c>
      <c r="F11" s="139"/>
      <c r="G11" s="139"/>
      <c r="H11" s="139"/>
      <c r="I11" s="139">
        <v>14</v>
      </c>
      <c r="J11" s="139"/>
      <c r="K11" s="139"/>
      <c r="L11" s="139"/>
      <c r="M11" s="139"/>
      <c r="N11" s="139"/>
      <c r="O11" s="139"/>
    </row>
    <row r="12" spans="1:15" ht="18" customHeight="1">
      <c r="A12" s="104" t="s">
        <v>143</v>
      </c>
      <c r="B12" s="171" t="s">
        <v>144</v>
      </c>
      <c r="C12" s="167">
        <v>147.3</v>
      </c>
      <c r="D12" s="167">
        <v>147.3</v>
      </c>
      <c r="E12" s="133">
        <v>147.3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ht="18" customHeight="1">
      <c r="A13" s="104" t="s">
        <v>145</v>
      </c>
      <c r="B13" s="171" t="s">
        <v>146</v>
      </c>
      <c r="C13" s="167">
        <v>200</v>
      </c>
      <c r="D13" s="167">
        <v>200</v>
      </c>
      <c r="E13" s="133">
        <v>200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15" ht="18" customHeight="1">
      <c r="A14" s="104"/>
      <c r="B14" s="171"/>
      <c r="C14" s="167"/>
      <c r="D14" s="167"/>
      <c r="E14" s="133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18" customHeight="1">
      <c r="A15" s="104"/>
      <c r="B15" s="171"/>
      <c r="C15" s="167"/>
      <c r="D15" s="167"/>
      <c r="E15" s="133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spans="1:15" ht="18" customHeight="1">
      <c r="A16" s="104"/>
      <c r="B16" s="171"/>
      <c r="C16" s="167"/>
      <c r="D16" s="167"/>
      <c r="E16" s="133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ht="18" customHeight="1">
      <c r="A17" s="104"/>
      <c r="B17" s="171"/>
      <c r="C17" s="167"/>
      <c r="D17" s="167"/>
      <c r="E17" s="133"/>
      <c r="F17" s="139"/>
      <c r="G17" s="139"/>
      <c r="H17" s="139"/>
      <c r="I17" s="139"/>
      <c r="J17" s="139"/>
      <c r="K17" s="139"/>
      <c r="L17" s="139"/>
      <c r="M17" s="139"/>
      <c r="N17" s="139"/>
      <c r="O17" s="139"/>
    </row>
    <row r="18" spans="1:15" ht="18" customHeight="1">
      <c r="A18" s="104"/>
      <c r="B18" s="171"/>
      <c r="C18" s="172"/>
      <c r="D18" s="172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5" ht="18" customHeight="1">
      <c r="A19" s="104"/>
      <c r="B19" s="171"/>
      <c r="C19" s="172"/>
      <c r="D19" s="172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18" customHeight="1">
      <c r="A20" s="104"/>
      <c r="B20" s="171"/>
      <c r="C20" s="172"/>
      <c r="D20" s="172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15" ht="18" customHeight="1">
      <c r="A21" s="104"/>
      <c r="B21" s="171"/>
      <c r="C21" s="172"/>
      <c r="D21" s="172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ht="18" customHeight="1">
      <c r="A22" s="104"/>
      <c r="B22" s="168"/>
      <c r="C22" s="133"/>
      <c r="D22" s="133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ht="18" customHeight="1">
      <c r="A23" s="168"/>
      <c r="B23" s="168"/>
      <c r="C23" s="133"/>
      <c r="D23" s="133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93" t="s">
        <v>15</v>
      </c>
      <c r="B1" s="93"/>
      <c r="C1" s="93"/>
    </row>
    <row r="2" spans="1:13" ht="35.25" customHeight="1">
      <c r="A2" s="163" t="s">
        <v>147</v>
      </c>
      <c r="B2" s="94"/>
      <c r="C2" s="94"/>
      <c r="D2" s="94"/>
      <c r="E2" s="94"/>
      <c r="F2" s="94"/>
      <c r="G2" s="94"/>
      <c r="H2" s="94"/>
      <c r="I2" s="97"/>
      <c r="J2" s="97"/>
      <c r="K2" s="97"/>
      <c r="L2" s="97"/>
      <c r="M2" s="97"/>
    </row>
    <row r="3" spans="12:13" ht="21.75" customHeight="1">
      <c r="L3" s="169" t="s">
        <v>46</v>
      </c>
      <c r="M3" s="169"/>
    </row>
    <row r="4" spans="1:13" ht="15" customHeight="1">
      <c r="A4" s="76" t="s">
        <v>123</v>
      </c>
      <c r="B4" s="76" t="s">
        <v>124</v>
      </c>
      <c r="C4" s="76" t="s">
        <v>125</v>
      </c>
      <c r="D4" s="76" t="s">
        <v>126</v>
      </c>
      <c r="E4" s="76"/>
      <c r="F4" s="76"/>
      <c r="G4" s="76"/>
      <c r="H4" s="76"/>
      <c r="I4" s="76"/>
      <c r="J4" s="76"/>
      <c r="K4" s="76"/>
      <c r="L4" s="76"/>
      <c r="M4" s="76"/>
    </row>
    <row r="5" spans="1:13" ht="30" customHeight="1">
      <c r="A5" s="76"/>
      <c r="B5" s="76"/>
      <c r="C5" s="76"/>
      <c r="D5" s="79" t="s">
        <v>127</v>
      </c>
      <c r="E5" s="79" t="s">
        <v>148</v>
      </c>
      <c r="F5" s="79"/>
      <c r="G5" s="79" t="s">
        <v>129</v>
      </c>
      <c r="H5" s="79" t="s">
        <v>131</v>
      </c>
      <c r="I5" s="79" t="s">
        <v>132</v>
      </c>
      <c r="J5" s="79" t="s">
        <v>133</v>
      </c>
      <c r="K5" s="79" t="s">
        <v>114</v>
      </c>
      <c r="L5" s="79" t="s">
        <v>134</v>
      </c>
      <c r="M5" s="79" t="s">
        <v>116</v>
      </c>
    </row>
    <row r="6" spans="1:13" ht="40.5" customHeight="1">
      <c r="A6" s="76"/>
      <c r="B6" s="76"/>
      <c r="C6" s="76"/>
      <c r="D6" s="79"/>
      <c r="E6" s="79" t="s">
        <v>135</v>
      </c>
      <c r="F6" s="164" t="s">
        <v>149</v>
      </c>
      <c r="G6" s="79"/>
      <c r="H6" s="79"/>
      <c r="I6" s="79"/>
      <c r="J6" s="79"/>
      <c r="K6" s="79"/>
      <c r="L6" s="79"/>
      <c r="M6" s="79"/>
    </row>
    <row r="7" spans="1:13" s="38" customFormat="1" ht="18" customHeight="1">
      <c r="A7" s="4" t="s">
        <v>137</v>
      </c>
      <c r="B7" s="4" t="s">
        <v>137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s="38" customFormat="1" ht="18" customHeight="1">
      <c r="A8" s="165"/>
      <c r="B8" s="166" t="s">
        <v>127</v>
      </c>
      <c r="C8" s="167">
        <v>1801.36</v>
      </c>
      <c r="D8" s="167">
        <v>1801.36</v>
      </c>
      <c r="E8" s="167">
        <v>1773.36</v>
      </c>
      <c r="F8" s="167"/>
      <c r="G8" s="133"/>
      <c r="H8" s="133">
        <v>28</v>
      </c>
      <c r="I8" s="133"/>
      <c r="J8" s="133"/>
      <c r="K8" s="133"/>
      <c r="L8" s="133"/>
      <c r="M8" s="133"/>
    </row>
    <row r="9" spans="1:13" s="38" customFormat="1" ht="18" customHeight="1">
      <c r="A9" s="168"/>
      <c r="B9" s="104" t="s">
        <v>138</v>
      </c>
      <c r="C9" s="167">
        <v>1801.36</v>
      </c>
      <c r="D9" s="167">
        <v>1801.36</v>
      </c>
      <c r="E9" s="167">
        <v>1773.36</v>
      </c>
      <c r="F9" s="167"/>
      <c r="G9" s="133"/>
      <c r="H9" s="133">
        <v>28</v>
      </c>
      <c r="I9" s="133"/>
      <c r="J9" s="133"/>
      <c r="K9" s="133"/>
      <c r="L9" s="133"/>
      <c r="M9" s="133"/>
    </row>
    <row r="10" spans="1:13" s="38" customFormat="1" ht="18" customHeight="1">
      <c r="A10" s="104" t="s">
        <v>139</v>
      </c>
      <c r="B10" s="67" t="s">
        <v>140</v>
      </c>
      <c r="C10" s="167">
        <v>1201.59</v>
      </c>
      <c r="D10" s="167">
        <v>1201.59</v>
      </c>
      <c r="E10" s="167">
        <v>1187.59</v>
      </c>
      <c r="F10" s="167"/>
      <c r="G10" s="133"/>
      <c r="H10" s="133">
        <v>14</v>
      </c>
      <c r="I10" s="133"/>
      <c r="J10" s="133"/>
      <c r="K10" s="133"/>
      <c r="L10" s="133"/>
      <c r="M10" s="133"/>
    </row>
    <row r="11" spans="1:13" s="38" customFormat="1" ht="18" customHeight="1">
      <c r="A11" s="104" t="s">
        <v>141</v>
      </c>
      <c r="B11" s="67" t="s">
        <v>142</v>
      </c>
      <c r="C11" s="167">
        <v>252.47</v>
      </c>
      <c r="D11" s="167">
        <v>252.47</v>
      </c>
      <c r="E11" s="167">
        <v>238.47</v>
      </c>
      <c r="F11" s="167"/>
      <c r="G11" s="133"/>
      <c r="H11" s="133">
        <v>14</v>
      </c>
      <c r="I11" s="133"/>
      <c r="J11" s="133"/>
      <c r="K11" s="133"/>
      <c r="L11" s="133"/>
      <c r="M11" s="133"/>
    </row>
    <row r="12" spans="1:13" s="38" customFormat="1" ht="18" customHeight="1">
      <c r="A12" s="104" t="s">
        <v>143</v>
      </c>
      <c r="B12" s="67" t="s">
        <v>150</v>
      </c>
      <c r="C12" s="167">
        <v>147.3</v>
      </c>
      <c r="D12" s="167">
        <v>147.3</v>
      </c>
      <c r="E12" s="167">
        <v>147.3</v>
      </c>
      <c r="F12" s="167"/>
      <c r="G12" s="133"/>
      <c r="H12" s="133"/>
      <c r="I12" s="133"/>
      <c r="J12" s="133"/>
      <c r="K12" s="133"/>
      <c r="L12" s="133"/>
      <c r="M12" s="133"/>
    </row>
    <row r="13" spans="1:13" s="38" customFormat="1" ht="18" customHeight="1">
      <c r="A13" s="104" t="s">
        <v>145</v>
      </c>
      <c r="B13" s="67" t="s">
        <v>146</v>
      </c>
      <c r="C13" s="167">
        <v>200</v>
      </c>
      <c r="D13" s="167">
        <v>200</v>
      </c>
      <c r="E13" s="167">
        <v>200</v>
      </c>
      <c r="F13" s="167"/>
      <c r="G13" s="133"/>
      <c r="H13" s="133"/>
      <c r="I13" s="133"/>
      <c r="J13" s="133"/>
      <c r="K13" s="133"/>
      <c r="L13" s="133"/>
      <c r="M13" s="133"/>
    </row>
    <row r="14" spans="1:13" s="38" customFormat="1" ht="18" customHeight="1">
      <c r="A14" s="104"/>
      <c r="B14" s="67"/>
      <c r="C14" s="167"/>
      <c r="D14" s="167"/>
      <c r="E14" s="167"/>
      <c r="F14" s="167"/>
      <c r="G14" s="133"/>
      <c r="H14" s="133"/>
      <c r="I14" s="133"/>
      <c r="J14" s="133"/>
      <c r="K14" s="133"/>
      <c r="L14" s="133"/>
      <c r="M14" s="133"/>
    </row>
    <row r="15" spans="1:13" s="38" customFormat="1" ht="18" customHeight="1">
      <c r="A15" s="104"/>
      <c r="B15" s="67"/>
      <c r="C15" s="167"/>
      <c r="D15" s="167"/>
      <c r="E15" s="167"/>
      <c r="F15" s="167"/>
      <c r="G15" s="133"/>
      <c r="H15" s="133"/>
      <c r="I15" s="133"/>
      <c r="J15" s="133"/>
      <c r="K15" s="133"/>
      <c r="L15" s="133"/>
      <c r="M15" s="133"/>
    </row>
    <row r="16" spans="1:13" s="38" customFormat="1" ht="18" customHeight="1">
      <c r="A16" s="104"/>
      <c r="B16" s="67"/>
      <c r="C16" s="167"/>
      <c r="D16" s="167"/>
      <c r="E16" s="167"/>
      <c r="F16" s="167"/>
      <c r="G16" s="133"/>
      <c r="H16" s="133"/>
      <c r="I16" s="133"/>
      <c r="J16" s="133"/>
      <c r="K16" s="133"/>
      <c r="L16" s="133"/>
      <c r="M16" s="133"/>
    </row>
    <row r="17" spans="1:13" s="38" customFormat="1" ht="18" customHeight="1">
      <c r="A17" s="104"/>
      <c r="B17" s="67"/>
      <c r="C17" s="167"/>
      <c r="D17" s="167"/>
      <c r="E17" s="167"/>
      <c r="F17" s="167"/>
      <c r="G17" s="133"/>
      <c r="H17" s="133"/>
      <c r="I17" s="133"/>
      <c r="J17" s="133"/>
      <c r="K17" s="133"/>
      <c r="L17" s="133"/>
      <c r="M17" s="133"/>
    </row>
    <row r="18" spans="1:13" s="38" customFormat="1" ht="18" customHeight="1">
      <c r="A18" s="104"/>
      <c r="B18" s="67"/>
      <c r="C18" s="139"/>
      <c r="D18" s="139"/>
      <c r="E18" s="139"/>
      <c r="F18" s="139"/>
      <c r="G18" s="133"/>
      <c r="H18" s="133"/>
      <c r="I18" s="133"/>
      <c r="J18" s="133"/>
      <c r="K18" s="133"/>
      <c r="L18" s="133"/>
      <c r="M18" s="133"/>
    </row>
    <row r="19" spans="1:13" s="38" customFormat="1" ht="18" customHeight="1">
      <c r="A19" s="104"/>
      <c r="B19" s="67"/>
      <c r="C19" s="139"/>
      <c r="D19" s="139"/>
      <c r="E19" s="139"/>
      <c r="F19" s="139"/>
      <c r="G19" s="133"/>
      <c r="H19" s="133"/>
      <c r="I19" s="133"/>
      <c r="J19" s="133"/>
      <c r="K19" s="133"/>
      <c r="L19" s="133"/>
      <c r="M19" s="133"/>
    </row>
    <row r="20" spans="1:13" s="38" customFormat="1" ht="18" customHeight="1">
      <c r="A20" s="104"/>
      <c r="B20" s="67"/>
      <c r="C20" s="139"/>
      <c r="D20" s="139"/>
      <c r="E20" s="139"/>
      <c r="F20" s="139"/>
      <c r="G20" s="133"/>
      <c r="H20" s="133"/>
      <c r="I20" s="133"/>
      <c r="J20" s="133"/>
      <c r="K20" s="133"/>
      <c r="L20" s="133"/>
      <c r="M20" s="133"/>
    </row>
    <row r="21" spans="1:13" s="38" customFormat="1" ht="18" customHeight="1">
      <c r="A21" s="104"/>
      <c r="B21" s="67"/>
      <c r="C21" s="139"/>
      <c r="D21" s="139"/>
      <c r="E21" s="139"/>
      <c r="F21" s="139"/>
      <c r="G21" s="133"/>
      <c r="H21" s="133"/>
      <c r="I21" s="133"/>
      <c r="J21" s="133"/>
      <c r="K21" s="133"/>
      <c r="L21" s="133"/>
      <c r="M21" s="133"/>
    </row>
    <row r="22" spans="1:13" s="38" customFormat="1" ht="18" customHeight="1">
      <c r="A22" s="165"/>
      <c r="B22" s="16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E38" sqref="E38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09" t="s">
        <v>17</v>
      </c>
      <c r="B1" s="110"/>
      <c r="C1" s="110"/>
      <c r="D1" s="110"/>
      <c r="E1" s="110"/>
      <c r="F1" s="111"/>
    </row>
    <row r="2" spans="1:6" ht="22.5" customHeight="1">
      <c r="A2" s="145" t="s">
        <v>151</v>
      </c>
      <c r="B2" s="146"/>
      <c r="C2" s="146"/>
      <c r="D2" s="146"/>
      <c r="E2" s="146"/>
      <c r="F2" s="146"/>
    </row>
    <row r="3" spans="1:6" ht="22.5" customHeight="1">
      <c r="A3" s="147"/>
      <c r="B3" s="147"/>
      <c r="C3" s="113"/>
      <c r="D3" s="113"/>
      <c r="E3" s="114"/>
      <c r="F3" s="115" t="s">
        <v>46</v>
      </c>
    </row>
    <row r="4" spans="1:6" ht="22.5" customHeight="1">
      <c r="A4" s="116" t="s">
        <v>47</v>
      </c>
      <c r="B4" s="116"/>
      <c r="C4" s="116" t="s">
        <v>48</v>
      </c>
      <c r="D4" s="116"/>
      <c r="E4" s="116"/>
      <c r="F4" s="116"/>
    </row>
    <row r="5" spans="1:6" ht="22.5" customHeight="1">
      <c r="A5" s="116" t="s">
        <v>49</v>
      </c>
      <c r="B5" s="116" t="s">
        <v>50</v>
      </c>
      <c r="C5" s="116" t="s">
        <v>51</v>
      </c>
      <c r="D5" s="120" t="s">
        <v>50</v>
      </c>
      <c r="E5" s="116" t="s">
        <v>52</v>
      </c>
      <c r="F5" s="116" t="s">
        <v>50</v>
      </c>
    </row>
    <row r="6" spans="1:6" ht="22.5" customHeight="1">
      <c r="A6" s="8" t="s">
        <v>152</v>
      </c>
      <c r="B6" s="108">
        <f>B7+B9+B10</f>
        <v>1801.36</v>
      </c>
      <c r="C6" s="8" t="s">
        <v>152</v>
      </c>
      <c r="D6" s="108">
        <f>SUM(D7:D35)</f>
        <v>1801.36</v>
      </c>
      <c r="E6" s="148" t="s">
        <v>152</v>
      </c>
      <c r="F6" s="108">
        <f>F7+F12+F23+F25+F24</f>
        <v>1801.3600000000001</v>
      </c>
    </row>
    <row r="7" spans="1:6" ht="22.5" customHeight="1">
      <c r="A7" s="121" t="s">
        <v>153</v>
      </c>
      <c r="B7" s="108">
        <v>1801.36</v>
      </c>
      <c r="C7" s="149" t="s">
        <v>55</v>
      </c>
      <c r="D7" s="108"/>
      <c r="E7" s="148" t="s">
        <v>56</v>
      </c>
      <c r="F7" s="108">
        <f>SUM(F8:F11)</f>
        <v>476.86</v>
      </c>
    </row>
    <row r="8" spans="1:8" ht="22.5" customHeight="1">
      <c r="A8" s="45" t="s">
        <v>154</v>
      </c>
      <c r="B8" s="108"/>
      <c r="C8" s="149" t="s">
        <v>58</v>
      </c>
      <c r="D8" s="108"/>
      <c r="E8" s="148" t="s">
        <v>59</v>
      </c>
      <c r="F8" s="108">
        <v>460.85</v>
      </c>
      <c r="H8" s="93"/>
    </row>
    <row r="9" spans="1:6" ht="22.5" customHeight="1">
      <c r="A9" s="121" t="s">
        <v>155</v>
      </c>
      <c r="B9" s="150"/>
      <c r="C9" s="149" t="s">
        <v>61</v>
      </c>
      <c r="D9" s="108"/>
      <c r="E9" s="148" t="s">
        <v>62</v>
      </c>
      <c r="F9" s="108">
        <v>14.87</v>
      </c>
    </row>
    <row r="10" spans="1:6" ht="22.5" customHeight="1">
      <c r="A10" s="151" t="s">
        <v>156</v>
      </c>
      <c r="B10" s="108"/>
      <c r="C10" s="149" t="s">
        <v>64</v>
      </c>
      <c r="D10" s="108"/>
      <c r="E10" s="148" t="s">
        <v>65</v>
      </c>
      <c r="F10" s="108">
        <v>1.14</v>
      </c>
    </row>
    <row r="11" spans="1:6" ht="22.5" customHeight="1">
      <c r="A11" s="121"/>
      <c r="B11" s="152"/>
      <c r="C11" s="153" t="s">
        <v>67</v>
      </c>
      <c r="D11" s="108"/>
      <c r="E11" s="148" t="s">
        <v>157</v>
      </c>
      <c r="F11" s="108"/>
    </row>
    <row r="12" spans="1:6" ht="22.5" customHeight="1">
      <c r="A12" s="121"/>
      <c r="B12" s="108"/>
      <c r="C12" s="153" t="s">
        <v>70</v>
      </c>
      <c r="D12" s="108"/>
      <c r="E12" s="148" t="s">
        <v>71</v>
      </c>
      <c r="F12" s="154">
        <f>SUM(F13:F22)</f>
        <v>1324.5</v>
      </c>
    </row>
    <row r="13" spans="1:6" ht="22.5" customHeight="1">
      <c r="A13" s="121"/>
      <c r="B13" s="108"/>
      <c r="C13" s="153" t="s">
        <v>73</v>
      </c>
      <c r="D13" s="108"/>
      <c r="E13" s="148" t="s">
        <v>59</v>
      </c>
      <c r="F13" s="108"/>
    </row>
    <row r="14" spans="1:6" ht="22.5" customHeight="1">
      <c r="A14" s="121"/>
      <c r="B14" s="108"/>
      <c r="C14" s="153" t="s">
        <v>75</v>
      </c>
      <c r="D14" s="108">
        <v>45.18</v>
      </c>
      <c r="E14" s="148" t="s">
        <v>62</v>
      </c>
      <c r="F14" s="108">
        <v>487.3</v>
      </c>
    </row>
    <row r="15" spans="1:6" ht="22.5" customHeight="1">
      <c r="A15" s="155"/>
      <c r="B15" s="108"/>
      <c r="C15" s="153" t="s">
        <v>77</v>
      </c>
      <c r="D15" s="108"/>
      <c r="E15" s="148" t="s">
        <v>65</v>
      </c>
      <c r="F15" s="108">
        <v>837.2</v>
      </c>
    </row>
    <row r="16" spans="1:6" ht="22.5" customHeight="1">
      <c r="A16" s="155"/>
      <c r="B16" s="108"/>
      <c r="C16" s="153" t="s">
        <v>79</v>
      </c>
      <c r="D16" s="108">
        <v>16.9</v>
      </c>
      <c r="E16" s="148" t="s">
        <v>80</v>
      </c>
      <c r="F16" s="108"/>
    </row>
    <row r="17" spans="1:6" ht="22.5" customHeight="1">
      <c r="A17" s="155"/>
      <c r="B17" s="108"/>
      <c r="C17" s="153" t="s">
        <v>82</v>
      </c>
      <c r="D17" s="108">
        <v>200</v>
      </c>
      <c r="E17" s="148" t="s">
        <v>83</v>
      </c>
      <c r="F17" s="108"/>
    </row>
    <row r="18" spans="1:6" ht="22.5" customHeight="1">
      <c r="A18" s="155"/>
      <c r="B18" s="83"/>
      <c r="C18" s="153" t="s">
        <v>84</v>
      </c>
      <c r="D18" s="108">
        <v>1513.37</v>
      </c>
      <c r="E18" s="148" t="s">
        <v>85</v>
      </c>
      <c r="F18" s="108"/>
    </row>
    <row r="19" spans="1:6" ht="22.5" customHeight="1">
      <c r="A19" s="124"/>
      <c r="B19" s="126"/>
      <c r="C19" s="149" t="s">
        <v>86</v>
      </c>
      <c r="D19" s="108"/>
      <c r="E19" s="148" t="s">
        <v>87</v>
      </c>
      <c r="F19" s="108"/>
    </row>
    <row r="20" spans="1:6" ht="22.5" customHeight="1">
      <c r="A20" s="124"/>
      <c r="B20" s="83"/>
      <c r="C20" s="149" t="s">
        <v>88</v>
      </c>
      <c r="D20" s="108"/>
      <c r="E20" s="148" t="s">
        <v>89</v>
      </c>
      <c r="F20" s="108"/>
    </row>
    <row r="21" spans="1:6" ht="22.5" customHeight="1">
      <c r="A21" s="125"/>
      <c r="B21" s="83"/>
      <c r="C21" s="149" t="s">
        <v>90</v>
      </c>
      <c r="D21" s="108"/>
      <c r="E21" s="148" t="s">
        <v>91</v>
      </c>
      <c r="F21" s="108"/>
    </row>
    <row r="22" spans="1:6" ht="22.5" customHeight="1">
      <c r="A22" s="127"/>
      <c r="B22" s="83"/>
      <c r="C22" s="149" t="s">
        <v>92</v>
      </c>
      <c r="D22" s="108"/>
      <c r="E22" s="148" t="s">
        <v>93</v>
      </c>
      <c r="F22" s="108"/>
    </row>
    <row r="23" spans="1:6" ht="22.5" customHeight="1">
      <c r="A23" s="156"/>
      <c r="B23" s="83"/>
      <c r="C23" s="149" t="s">
        <v>94</v>
      </c>
      <c r="D23" s="108"/>
      <c r="E23" s="157" t="s">
        <v>95</v>
      </c>
      <c r="F23" s="108"/>
    </row>
    <row r="24" spans="1:6" ht="22.5" customHeight="1">
      <c r="A24" s="156"/>
      <c r="B24" s="83"/>
      <c r="C24" s="149" t="s">
        <v>96</v>
      </c>
      <c r="D24" s="108"/>
      <c r="E24" s="157" t="s">
        <v>97</v>
      </c>
      <c r="F24" s="108"/>
    </row>
    <row r="25" spans="1:7" ht="22.5" customHeight="1">
      <c r="A25" s="156"/>
      <c r="B25" s="83"/>
      <c r="C25" s="149" t="s">
        <v>98</v>
      </c>
      <c r="D25" s="108"/>
      <c r="E25" s="157" t="s">
        <v>99</v>
      </c>
      <c r="F25" s="108"/>
      <c r="G25" s="93"/>
    </row>
    <row r="26" spans="1:8" ht="22.5" customHeight="1">
      <c r="A26" s="156"/>
      <c r="B26" s="83"/>
      <c r="C26" s="149" t="s">
        <v>100</v>
      </c>
      <c r="D26" s="108">
        <v>25.91</v>
      </c>
      <c r="E26" s="148"/>
      <c r="F26" s="108"/>
      <c r="G26" s="93"/>
      <c r="H26" s="93"/>
    </row>
    <row r="27" spans="1:8" ht="22.5" customHeight="1">
      <c r="A27" s="127"/>
      <c r="B27" s="126"/>
      <c r="C27" s="149" t="s">
        <v>101</v>
      </c>
      <c r="D27" s="108"/>
      <c r="E27" s="148"/>
      <c r="F27" s="108"/>
      <c r="G27" s="93"/>
      <c r="H27" s="93"/>
    </row>
    <row r="28" spans="1:8" ht="22.5" customHeight="1">
      <c r="A28" s="156"/>
      <c r="B28" s="83"/>
      <c r="C28" s="149" t="s">
        <v>102</v>
      </c>
      <c r="D28" s="108"/>
      <c r="E28" s="148"/>
      <c r="F28" s="108"/>
      <c r="G28" s="93"/>
      <c r="H28" s="93"/>
    </row>
    <row r="29" spans="1:8" ht="22.5" customHeight="1">
      <c r="A29" s="127"/>
      <c r="B29" s="126"/>
      <c r="C29" s="149" t="s">
        <v>103</v>
      </c>
      <c r="D29" s="108"/>
      <c r="E29" s="148"/>
      <c r="F29" s="108"/>
      <c r="G29" s="93"/>
      <c r="H29" s="93"/>
    </row>
    <row r="30" spans="1:7" ht="22.5" customHeight="1">
      <c r="A30" s="127"/>
      <c r="B30" s="83"/>
      <c r="C30" s="149" t="s">
        <v>104</v>
      </c>
      <c r="D30" s="108"/>
      <c r="E30" s="148"/>
      <c r="F30" s="108"/>
      <c r="G30" s="93"/>
    </row>
    <row r="31" spans="1:6" ht="22.5" customHeight="1">
      <c r="A31" s="127"/>
      <c r="B31" s="83"/>
      <c r="C31" s="149" t="s">
        <v>105</v>
      </c>
      <c r="D31" s="108"/>
      <c r="E31" s="148"/>
      <c r="F31" s="108"/>
    </row>
    <row r="32" spans="1:6" ht="22.5" customHeight="1">
      <c r="A32" s="127"/>
      <c r="B32" s="83"/>
      <c r="C32" s="149" t="s">
        <v>106</v>
      </c>
      <c r="D32" s="108"/>
      <c r="E32" s="148"/>
      <c r="F32" s="108"/>
    </row>
    <row r="33" spans="1:8" ht="22.5" customHeight="1">
      <c r="A33" s="127"/>
      <c r="B33" s="83"/>
      <c r="C33" s="149" t="s">
        <v>107</v>
      </c>
      <c r="D33" s="108"/>
      <c r="E33" s="148"/>
      <c r="F33" s="108"/>
      <c r="G33" s="93"/>
      <c r="H33" s="93"/>
    </row>
    <row r="34" spans="1:6" ht="22.5" customHeight="1">
      <c r="A34" s="125"/>
      <c r="B34" s="83"/>
      <c r="C34" s="149" t="s">
        <v>108</v>
      </c>
      <c r="D34" s="108"/>
      <c r="E34" s="148"/>
      <c r="F34" s="108"/>
    </row>
    <row r="35" spans="1:6" ht="22.5" customHeight="1">
      <c r="A35" s="127"/>
      <c r="B35" s="83"/>
      <c r="C35" s="7" t="s">
        <v>109</v>
      </c>
      <c r="D35" s="158"/>
      <c r="E35" s="121"/>
      <c r="F35" s="159"/>
    </row>
    <row r="36" spans="1:6" ht="18" customHeight="1">
      <c r="A36" s="120" t="s">
        <v>110</v>
      </c>
      <c r="B36" s="126">
        <f>SUM(B6)</f>
        <v>1801.36</v>
      </c>
      <c r="C36" s="120" t="s">
        <v>111</v>
      </c>
      <c r="D36" s="158">
        <f>D6</f>
        <v>1801.36</v>
      </c>
      <c r="E36" s="120" t="s">
        <v>111</v>
      </c>
      <c r="F36" s="159">
        <f>SUM(F6)</f>
        <v>1801.3600000000001</v>
      </c>
    </row>
    <row r="37" spans="1:6" ht="18" customHeight="1">
      <c r="A37" s="149" t="s">
        <v>116</v>
      </c>
      <c r="B37" s="83">
        <v>0</v>
      </c>
      <c r="C37" s="155" t="s">
        <v>113</v>
      </c>
      <c r="D37" s="158"/>
      <c r="E37" s="155" t="s">
        <v>113</v>
      </c>
      <c r="F37" s="159">
        <f>D37</f>
        <v>0</v>
      </c>
    </row>
    <row r="38" spans="1:6" ht="18" customHeight="1">
      <c r="A38" s="149" t="s">
        <v>117</v>
      </c>
      <c r="B38" s="83">
        <v>0</v>
      </c>
      <c r="C38" s="124"/>
      <c r="D38" s="108"/>
      <c r="E38" s="124"/>
      <c r="F38" s="108"/>
    </row>
    <row r="39" spans="1:6" ht="22.5" customHeight="1">
      <c r="A39" s="149" t="s">
        <v>158</v>
      </c>
      <c r="B39" s="83">
        <v>0</v>
      </c>
      <c r="C39" s="160"/>
      <c r="D39" s="161"/>
      <c r="E39" s="127"/>
      <c r="F39" s="158"/>
    </row>
    <row r="40" spans="1:6" ht="21" customHeight="1">
      <c r="A40" s="127"/>
      <c r="B40" s="83"/>
      <c r="C40" s="125"/>
      <c r="D40" s="161"/>
      <c r="E40" s="125"/>
      <c r="F40" s="161"/>
    </row>
    <row r="41" spans="1:6" ht="18" customHeight="1">
      <c r="A41" s="116" t="s">
        <v>119</v>
      </c>
      <c r="B41" s="126">
        <f>SUM(B36,B37)</f>
        <v>1801.36</v>
      </c>
      <c r="C41" s="162" t="s">
        <v>120</v>
      </c>
      <c r="D41" s="161">
        <f>SUM(D36,D37)</f>
        <v>1801.36</v>
      </c>
      <c r="E41" s="116" t="s">
        <v>120</v>
      </c>
      <c r="F41" s="108">
        <f>SUM(F36,F37)</f>
        <v>1801.3600000000001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workbookViewId="0" topLeftCell="A1">
      <selection activeCell="A7" sqref="A7:G29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93" t="s">
        <v>19</v>
      </c>
    </row>
    <row r="2" spans="1:7" ht="24.75" customHeight="1">
      <c r="A2" s="144" t="s">
        <v>159</v>
      </c>
      <c r="B2" s="144"/>
      <c r="C2" s="144"/>
      <c r="D2" s="144"/>
      <c r="E2" s="144"/>
      <c r="F2" s="144"/>
      <c r="G2" s="144"/>
    </row>
    <row r="3" s="38" customFormat="1" ht="19.5" customHeight="1">
      <c r="G3" s="73" t="s">
        <v>46</v>
      </c>
    </row>
    <row r="4" spans="1:7" ht="34.5" customHeight="1">
      <c r="A4" s="6" t="s">
        <v>160</v>
      </c>
      <c r="B4" s="6" t="s">
        <v>161</v>
      </c>
      <c r="C4" s="6" t="s">
        <v>127</v>
      </c>
      <c r="D4" s="6" t="s">
        <v>162</v>
      </c>
      <c r="E4" s="6" t="s">
        <v>163</v>
      </c>
      <c r="F4" s="6" t="s">
        <v>164</v>
      </c>
      <c r="G4" s="6" t="s">
        <v>165</v>
      </c>
    </row>
    <row r="5" spans="1:7" ht="15.75" customHeight="1">
      <c r="A5" s="4" t="s">
        <v>137</v>
      </c>
      <c r="B5" s="4" t="s">
        <v>137</v>
      </c>
      <c r="C5" s="4">
        <v>1</v>
      </c>
      <c r="D5" s="4">
        <v>2</v>
      </c>
      <c r="E5" s="4">
        <v>3</v>
      </c>
      <c r="F5" s="4">
        <v>4</v>
      </c>
      <c r="G5" s="4" t="s">
        <v>137</v>
      </c>
    </row>
    <row r="6" spans="1:7" ht="15.75" customHeight="1">
      <c r="A6" s="137"/>
      <c r="B6" s="137" t="s">
        <v>127</v>
      </c>
      <c r="C6" s="133">
        <f>D6+E6+F6</f>
        <v>1801.3600000000001</v>
      </c>
      <c r="D6" s="139">
        <v>461.99</v>
      </c>
      <c r="E6" s="140">
        <v>14.87</v>
      </c>
      <c r="F6" s="140">
        <v>1324.5</v>
      </c>
      <c r="G6" s="4"/>
    </row>
    <row r="7" spans="1:7" ht="12.75" customHeight="1">
      <c r="A7" s="107" t="s">
        <v>166</v>
      </c>
      <c r="B7" s="107" t="s">
        <v>167</v>
      </c>
      <c r="C7" s="139">
        <v>45.18</v>
      </c>
      <c r="D7" s="139">
        <v>45.18</v>
      </c>
      <c r="E7" s="139"/>
      <c r="F7" s="139"/>
      <c r="G7" s="81"/>
    </row>
    <row r="8" spans="1:7" ht="12.75" customHeight="1">
      <c r="A8" s="107" t="s">
        <v>168</v>
      </c>
      <c r="B8" s="107" t="s">
        <v>169</v>
      </c>
      <c r="C8" s="139">
        <v>43.16</v>
      </c>
      <c r="D8" s="139">
        <v>43.16</v>
      </c>
      <c r="E8" s="139"/>
      <c r="F8" s="139"/>
      <c r="G8" s="81"/>
    </row>
    <row r="9" spans="1:7" ht="12.75" customHeight="1">
      <c r="A9" s="107" t="s">
        <v>170</v>
      </c>
      <c r="B9" s="141" t="s">
        <v>171</v>
      </c>
      <c r="C9" s="139">
        <v>43.16</v>
      </c>
      <c r="D9" s="139">
        <v>43.16</v>
      </c>
      <c r="E9" s="139"/>
      <c r="F9" s="139"/>
      <c r="G9" s="81"/>
    </row>
    <row r="10" spans="1:7" ht="12.75" customHeight="1">
      <c r="A10" s="107" t="s">
        <v>172</v>
      </c>
      <c r="B10" s="107" t="s">
        <v>173</v>
      </c>
      <c r="C10" s="139">
        <v>2.02</v>
      </c>
      <c r="D10" s="139">
        <v>2.02</v>
      </c>
      <c r="E10" s="139"/>
      <c r="F10" s="139"/>
      <c r="G10" s="81"/>
    </row>
    <row r="11" spans="1:7" ht="12.75" customHeight="1">
      <c r="A11" s="107" t="s">
        <v>174</v>
      </c>
      <c r="B11" s="107" t="s">
        <v>175</v>
      </c>
      <c r="C11" s="139">
        <v>0.9</v>
      </c>
      <c r="D11" s="139">
        <v>0.9</v>
      </c>
      <c r="E11" s="139"/>
      <c r="F11" s="139"/>
      <c r="G11" s="81"/>
    </row>
    <row r="12" spans="1:7" ht="12.75" customHeight="1">
      <c r="A12" s="107" t="s">
        <v>176</v>
      </c>
      <c r="B12" s="107" t="s">
        <v>177</v>
      </c>
      <c r="C12" s="139">
        <v>0.45</v>
      </c>
      <c r="D12" s="139">
        <v>0.45</v>
      </c>
      <c r="E12" s="139"/>
      <c r="F12" s="139"/>
      <c r="G12" s="81"/>
    </row>
    <row r="13" spans="1:7" ht="12.75" customHeight="1">
      <c r="A13" s="107" t="s">
        <v>178</v>
      </c>
      <c r="B13" s="107" t="s">
        <v>179</v>
      </c>
      <c r="C13" s="139">
        <v>0.67</v>
      </c>
      <c r="D13" s="139">
        <v>0.67</v>
      </c>
      <c r="E13" s="139"/>
      <c r="F13" s="139"/>
      <c r="G13" s="81"/>
    </row>
    <row r="14" spans="1:7" ht="12.75" customHeight="1">
      <c r="A14" s="107" t="s">
        <v>180</v>
      </c>
      <c r="B14" s="142" t="s">
        <v>181</v>
      </c>
      <c r="C14" s="133">
        <v>16.9</v>
      </c>
      <c r="D14" s="139">
        <v>16.9</v>
      </c>
      <c r="E14" s="139"/>
      <c r="F14" s="139"/>
      <c r="G14" s="81"/>
    </row>
    <row r="15" spans="1:7" ht="12.75" customHeight="1">
      <c r="A15" s="107" t="s">
        <v>182</v>
      </c>
      <c r="B15" s="107" t="s">
        <v>183</v>
      </c>
      <c r="C15" s="133">
        <v>16.9</v>
      </c>
      <c r="D15" s="139">
        <v>16.9</v>
      </c>
      <c r="E15" s="139"/>
      <c r="F15" s="139"/>
      <c r="G15" s="81"/>
    </row>
    <row r="16" spans="1:7" ht="12.75" customHeight="1">
      <c r="A16" s="107" t="s">
        <v>184</v>
      </c>
      <c r="B16" s="107" t="s">
        <v>185</v>
      </c>
      <c r="C16" s="133">
        <v>16.9</v>
      </c>
      <c r="D16" s="139">
        <v>16.9</v>
      </c>
      <c r="E16" s="139"/>
      <c r="F16" s="139"/>
      <c r="G16" s="81"/>
    </row>
    <row r="17" spans="1:7" ht="12.75" customHeight="1">
      <c r="A17" s="143" t="s">
        <v>186</v>
      </c>
      <c r="B17" s="143" t="s">
        <v>187</v>
      </c>
      <c r="C17" s="133">
        <v>200</v>
      </c>
      <c r="D17" s="139"/>
      <c r="E17" s="139"/>
      <c r="F17" s="139">
        <v>200</v>
      </c>
      <c r="G17" s="81"/>
    </row>
    <row r="18" spans="1:7" ht="12.75" customHeight="1">
      <c r="A18" s="143" t="s">
        <v>188</v>
      </c>
      <c r="B18" s="143" t="s">
        <v>189</v>
      </c>
      <c r="C18" s="133">
        <v>200</v>
      </c>
      <c r="D18" s="139"/>
      <c r="E18" s="139"/>
      <c r="F18" s="139">
        <v>200</v>
      </c>
      <c r="G18" s="81"/>
    </row>
    <row r="19" spans="1:7" ht="12.75" customHeight="1">
      <c r="A19" s="143" t="s">
        <v>190</v>
      </c>
      <c r="B19" s="143" t="s">
        <v>191</v>
      </c>
      <c r="C19" s="133">
        <v>200</v>
      </c>
      <c r="D19" s="139"/>
      <c r="E19" s="139"/>
      <c r="F19" s="139">
        <v>200</v>
      </c>
      <c r="G19" s="81"/>
    </row>
    <row r="20" spans="1:7" ht="12.75" customHeight="1">
      <c r="A20" s="143" t="s">
        <v>192</v>
      </c>
      <c r="B20" s="143" t="s">
        <v>193</v>
      </c>
      <c r="C20" s="133">
        <v>1513.37</v>
      </c>
      <c r="D20" s="139">
        <v>374</v>
      </c>
      <c r="E20" s="139">
        <v>14.87</v>
      </c>
      <c r="F20" s="139">
        <v>1124.5</v>
      </c>
      <c r="G20" s="81"/>
    </row>
    <row r="21" spans="1:7" ht="12.75" customHeight="1">
      <c r="A21" s="143" t="s">
        <v>194</v>
      </c>
      <c r="B21" s="143" t="s">
        <v>195</v>
      </c>
      <c r="C21" s="133">
        <v>208.57</v>
      </c>
      <c r="D21" s="139">
        <v>115.75</v>
      </c>
      <c r="E21" s="139">
        <v>6.82</v>
      </c>
      <c r="F21" s="139">
        <v>86</v>
      </c>
      <c r="G21" s="81"/>
    </row>
    <row r="22" spans="1:7" ht="12.75" customHeight="1">
      <c r="A22" s="143" t="s">
        <v>196</v>
      </c>
      <c r="B22" s="143" t="s">
        <v>197</v>
      </c>
      <c r="C22" s="133">
        <v>208.57</v>
      </c>
      <c r="D22" s="139">
        <v>115.75</v>
      </c>
      <c r="E22" s="139">
        <v>6.82</v>
      </c>
      <c r="F22" s="139">
        <v>86</v>
      </c>
      <c r="G22" s="81"/>
    </row>
    <row r="23" spans="1:7" ht="12.75" customHeight="1">
      <c r="A23" s="143" t="s">
        <v>198</v>
      </c>
      <c r="B23" s="143" t="s">
        <v>199</v>
      </c>
      <c r="C23" s="133">
        <v>20</v>
      </c>
      <c r="D23" s="139"/>
      <c r="E23" s="139"/>
      <c r="F23" s="139">
        <v>20</v>
      </c>
      <c r="G23" s="81"/>
    </row>
    <row r="24" spans="1:7" ht="12.75" customHeight="1">
      <c r="A24" s="143" t="s">
        <v>200</v>
      </c>
      <c r="B24" s="143" t="s">
        <v>201</v>
      </c>
      <c r="C24" s="133">
        <v>20</v>
      </c>
      <c r="D24" s="139"/>
      <c r="E24" s="139"/>
      <c r="F24" s="139">
        <v>20</v>
      </c>
      <c r="G24" s="81"/>
    </row>
    <row r="25" spans="1:7" ht="12.75" customHeight="1">
      <c r="A25" s="143" t="s">
        <v>202</v>
      </c>
      <c r="B25" s="143" t="s">
        <v>203</v>
      </c>
      <c r="C25" s="133">
        <v>1284.8</v>
      </c>
      <c r="D25" s="139">
        <v>258.25</v>
      </c>
      <c r="E25" s="139">
        <v>8.05</v>
      </c>
      <c r="F25" s="139">
        <v>1018.5</v>
      </c>
      <c r="G25" s="81"/>
    </row>
    <row r="26" spans="1:7" ht="12.75" customHeight="1">
      <c r="A26" s="143" t="s">
        <v>204</v>
      </c>
      <c r="B26" s="143" t="s">
        <v>205</v>
      </c>
      <c r="C26" s="133">
        <v>1284.8</v>
      </c>
      <c r="D26" s="139">
        <v>258.25</v>
      </c>
      <c r="E26" s="139">
        <v>8.05</v>
      </c>
      <c r="F26" s="139">
        <v>1018.5</v>
      </c>
      <c r="G26" s="81"/>
    </row>
    <row r="27" spans="1:7" ht="12.75" customHeight="1">
      <c r="A27" s="107" t="s">
        <v>206</v>
      </c>
      <c r="B27" s="107" t="s">
        <v>207</v>
      </c>
      <c r="C27" s="133">
        <v>25.91</v>
      </c>
      <c r="D27" s="139">
        <v>25.91</v>
      </c>
      <c r="E27" s="139"/>
      <c r="F27" s="139"/>
      <c r="G27" s="81"/>
    </row>
    <row r="28" spans="1:7" ht="12.75" customHeight="1">
      <c r="A28" s="95" t="s">
        <v>208</v>
      </c>
      <c r="B28" s="95" t="s">
        <v>209</v>
      </c>
      <c r="C28" s="133">
        <v>25.91</v>
      </c>
      <c r="D28" s="139">
        <v>25.91</v>
      </c>
      <c r="E28" s="139"/>
      <c r="F28" s="139"/>
      <c r="G28" s="127"/>
    </row>
    <row r="29" spans="1:7" ht="12.75" customHeight="1">
      <c r="A29" s="95" t="s">
        <v>210</v>
      </c>
      <c r="B29" s="95" t="s">
        <v>211</v>
      </c>
      <c r="C29" s="133">
        <v>25.91</v>
      </c>
      <c r="D29" s="139">
        <v>25.91</v>
      </c>
      <c r="E29" s="139"/>
      <c r="F29" s="139"/>
      <c r="G29" s="127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K5" sqref="K5"/>
    </sheetView>
  </sheetViews>
  <sheetFormatPr defaultColWidth="9.16015625" defaultRowHeight="12.75" customHeight="1"/>
  <cols>
    <col min="1" max="1" width="17.16015625" style="0" customWidth="1"/>
    <col min="2" max="2" width="22.16015625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19.5" style="0" customWidth="1"/>
  </cols>
  <sheetData>
    <row r="1" spans="1:9" ht="30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</row>
    <row r="2" spans="1:9" ht="28.5" customHeight="1">
      <c r="A2" s="74" t="s">
        <v>212</v>
      </c>
      <c r="B2" s="94"/>
      <c r="C2" s="94"/>
      <c r="D2" s="94"/>
      <c r="E2" s="94"/>
      <c r="F2" s="94"/>
      <c r="G2" s="94"/>
      <c r="H2" s="94"/>
      <c r="I2" s="94"/>
    </row>
    <row r="3" ht="22.5" customHeight="1">
      <c r="I3" s="98" t="s">
        <v>46</v>
      </c>
    </row>
    <row r="4" spans="1:9" ht="22.5" customHeight="1">
      <c r="A4" s="6" t="s">
        <v>213</v>
      </c>
      <c r="B4" s="6" t="s">
        <v>214</v>
      </c>
      <c r="C4" s="6" t="s">
        <v>215</v>
      </c>
      <c r="D4" s="6" t="s">
        <v>216</v>
      </c>
      <c r="E4" s="6" t="s">
        <v>127</v>
      </c>
      <c r="F4" s="6" t="s">
        <v>162</v>
      </c>
      <c r="G4" s="6" t="s">
        <v>163</v>
      </c>
      <c r="H4" s="6" t="s">
        <v>164</v>
      </c>
      <c r="I4" s="6" t="s">
        <v>165</v>
      </c>
    </row>
    <row r="5" spans="1:9" ht="18.75" customHeight="1">
      <c r="A5" s="4" t="s">
        <v>137</v>
      </c>
      <c r="B5" s="4" t="s">
        <v>137</v>
      </c>
      <c r="C5" s="4" t="s">
        <v>137</v>
      </c>
      <c r="D5" s="4" t="s">
        <v>137</v>
      </c>
      <c r="E5" s="4">
        <v>1</v>
      </c>
      <c r="F5" s="4">
        <v>2</v>
      </c>
      <c r="G5" s="4">
        <v>3</v>
      </c>
      <c r="H5" s="4">
        <v>4</v>
      </c>
      <c r="I5" s="4" t="s">
        <v>137</v>
      </c>
    </row>
    <row r="6" spans="1:9" ht="18.75" customHeight="1">
      <c r="A6" s="127"/>
      <c r="B6" s="127"/>
      <c r="C6" s="100"/>
      <c r="D6" s="99" t="s">
        <v>127</v>
      </c>
      <c r="E6" s="133">
        <f>F6+G6+H6</f>
        <v>1801.3600000000001</v>
      </c>
      <c r="F6" s="133">
        <v>461.99</v>
      </c>
      <c r="G6" s="133">
        <v>14.87</v>
      </c>
      <c r="H6" s="133">
        <v>1324.5</v>
      </c>
      <c r="I6" s="81"/>
    </row>
    <row r="7" spans="1:9" ht="18.75" customHeight="1">
      <c r="A7" s="68">
        <v>301</v>
      </c>
      <c r="B7" s="134" t="s">
        <v>217</v>
      </c>
      <c r="C7" s="88" t="s">
        <v>218</v>
      </c>
      <c r="D7" s="134" t="s">
        <v>219</v>
      </c>
      <c r="E7" s="133">
        <v>460.85</v>
      </c>
      <c r="F7" s="133">
        <v>460.85</v>
      </c>
      <c r="G7" s="133"/>
      <c r="H7" s="133"/>
      <c r="I7" s="81"/>
    </row>
    <row r="8" spans="1:9" ht="18.75" customHeight="1">
      <c r="A8" s="23">
        <v>30101</v>
      </c>
      <c r="B8" s="135" t="s">
        <v>220</v>
      </c>
      <c r="C8" s="136" t="s">
        <v>221</v>
      </c>
      <c r="D8" s="135" t="s">
        <v>222</v>
      </c>
      <c r="E8" s="133">
        <v>202.49</v>
      </c>
      <c r="F8" s="133">
        <v>202.49</v>
      </c>
      <c r="G8" s="133"/>
      <c r="H8" s="133"/>
      <c r="I8" s="81"/>
    </row>
    <row r="9" spans="1:9" ht="18.75" customHeight="1">
      <c r="A9" s="23">
        <v>30101</v>
      </c>
      <c r="B9" s="135" t="s">
        <v>220</v>
      </c>
      <c r="C9" s="136" t="s">
        <v>223</v>
      </c>
      <c r="D9" s="135" t="s">
        <v>217</v>
      </c>
      <c r="E9" s="133">
        <v>59.59</v>
      </c>
      <c r="F9" s="133">
        <v>59.59</v>
      </c>
      <c r="G9" s="133"/>
      <c r="H9" s="133"/>
      <c r="I9" s="81"/>
    </row>
    <row r="10" spans="1:9" ht="18.75" customHeight="1">
      <c r="A10" s="23">
        <v>30102</v>
      </c>
      <c r="B10" s="135" t="s">
        <v>224</v>
      </c>
      <c r="C10" s="136" t="s">
        <v>223</v>
      </c>
      <c r="D10" s="135" t="s">
        <v>217</v>
      </c>
      <c r="E10" s="133">
        <v>7.79</v>
      </c>
      <c r="F10" s="133">
        <v>7.79</v>
      </c>
      <c r="G10" s="133"/>
      <c r="H10" s="133"/>
      <c r="I10" s="81"/>
    </row>
    <row r="11" spans="1:9" ht="18.75" customHeight="1">
      <c r="A11" s="23">
        <v>30102</v>
      </c>
      <c r="B11" s="135" t="s">
        <v>224</v>
      </c>
      <c r="C11" s="136" t="s">
        <v>221</v>
      </c>
      <c r="D11" s="135" t="s">
        <v>222</v>
      </c>
      <c r="E11" s="133">
        <v>45.02</v>
      </c>
      <c r="F11" s="133">
        <v>45.02</v>
      </c>
      <c r="G11" s="133"/>
      <c r="H11" s="133"/>
      <c r="I11" s="81"/>
    </row>
    <row r="12" spans="1:9" ht="18.75" customHeight="1">
      <c r="A12" s="23">
        <v>30103</v>
      </c>
      <c r="B12" s="135" t="s">
        <v>225</v>
      </c>
      <c r="C12" s="136" t="s">
        <v>221</v>
      </c>
      <c r="D12" s="135" t="s">
        <v>222</v>
      </c>
      <c r="E12" s="133">
        <v>5.25</v>
      </c>
      <c r="F12" s="133">
        <v>5.25</v>
      </c>
      <c r="G12" s="133"/>
      <c r="H12" s="133"/>
      <c r="I12" s="81"/>
    </row>
    <row r="13" spans="1:9" ht="18.75" customHeight="1">
      <c r="A13" s="23">
        <v>30103</v>
      </c>
      <c r="B13" s="135" t="s">
        <v>225</v>
      </c>
      <c r="C13" s="136" t="s">
        <v>223</v>
      </c>
      <c r="D13" s="135" t="s">
        <v>217</v>
      </c>
      <c r="E13" s="133">
        <v>0.86</v>
      </c>
      <c r="F13" s="133">
        <v>0.86</v>
      </c>
      <c r="G13" s="133"/>
      <c r="H13" s="133"/>
      <c r="I13" s="81"/>
    </row>
    <row r="14" spans="1:9" ht="18.75" customHeight="1">
      <c r="A14" s="23">
        <v>30107</v>
      </c>
      <c r="B14" s="135" t="s">
        <v>226</v>
      </c>
      <c r="C14" s="136" t="s">
        <v>223</v>
      </c>
      <c r="D14" s="135" t="s">
        <v>217</v>
      </c>
      <c r="E14" s="133">
        <v>40.56</v>
      </c>
      <c r="F14" s="133">
        <v>40.56</v>
      </c>
      <c r="G14" s="133"/>
      <c r="H14" s="133"/>
      <c r="I14" s="81"/>
    </row>
    <row r="15" spans="1:9" ht="18.75" customHeight="1">
      <c r="A15" s="23">
        <v>30108</v>
      </c>
      <c r="B15" s="135" t="s">
        <v>227</v>
      </c>
      <c r="C15" s="136" t="s">
        <v>223</v>
      </c>
      <c r="D15" s="135" t="s">
        <v>217</v>
      </c>
      <c r="E15" s="133">
        <v>21.59</v>
      </c>
      <c r="F15" s="133">
        <v>21.59</v>
      </c>
      <c r="G15" s="133"/>
      <c r="H15" s="133"/>
      <c r="I15" s="81"/>
    </row>
    <row r="16" spans="1:9" ht="18.75" customHeight="1">
      <c r="A16" s="23">
        <v>30108</v>
      </c>
      <c r="B16" s="135" t="s">
        <v>227</v>
      </c>
      <c r="C16" s="136" t="s">
        <v>228</v>
      </c>
      <c r="D16" s="135" t="s">
        <v>229</v>
      </c>
      <c r="E16" s="133">
        <v>21.57</v>
      </c>
      <c r="F16" s="133">
        <v>21.57</v>
      </c>
      <c r="G16" s="133"/>
      <c r="H16" s="133"/>
      <c r="I16" s="81"/>
    </row>
    <row r="17" spans="1:9" ht="18.75" customHeight="1">
      <c r="A17" s="23">
        <v>30110</v>
      </c>
      <c r="B17" s="135" t="s">
        <v>230</v>
      </c>
      <c r="C17" s="136" t="s">
        <v>223</v>
      </c>
      <c r="D17" s="135" t="s">
        <v>217</v>
      </c>
      <c r="E17" s="133">
        <v>7.9</v>
      </c>
      <c r="F17" s="133">
        <v>7.9</v>
      </c>
      <c r="G17" s="133"/>
      <c r="H17" s="133"/>
      <c r="I17" s="81"/>
    </row>
    <row r="18" spans="1:9" ht="18.75" customHeight="1">
      <c r="A18" s="23">
        <v>30110</v>
      </c>
      <c r="B18" s="135" t="s">
        <v>230</v>
      </c>
      <c r="C18" s="136" t="s">
        <v>228</v>
      </c>
      <c r="D18" s="135" t="s">
        <v>229</v>
      </c>
      <c r="E18" s="133">
        <v>9</v>
      </c>
      <c r="F18" s="133">
        <v>9</v>
      </c>
      <c r="G18" s="133"/>
      <c r="H18" s="133"/>
      <c r="I18" s="81"/>
    </row>
    <row r="19" spans="1:9" ht="18.75" customHeight="1">
      <c r="A19" s="23">
        <v>30112</v>
      </c>
      <c r="B19" s="135" t="s">
        <v>231</v>
      </c>
      <c r="C19" s="136" t="s">
        <v>228</v>
      </c>
      <c r="D19" s="135" t="s">
        <v>229</v>
      </c>
      <c r="E19" s="133">
        <v>0.57</v>
      </c>
      <c r="F19" s="133">
        <v>0.57</v>
      </c>
      <c r="G19" s="133"/>
      <c r="H19" s="133"/>
      <c r="I19" s="81"/>
    </row>
    <row r="20" spans="1:9" ht="18.75" customHeight="1">
      <c r="A20" s="23">
        <v>30112</v>
      </c>
      <c r="B20" s="135" t="s">
        <v>231</v>
      </c>
      <c r="C20" s="136" t="s">
        <v>223</v>
      </c>
      <c r="D20" s="135" t="s">
        <v>217</v>
      </c>
      <c r="E20" s="133">
        <v>1.45</v>
      </c>
      <c r="F20" s="133">
        <v>1.45</v>
      </c>
      <c r="G20" s="133"/>
      <c r="H20" s="133"/>
      <c r="I20" s="81"/>
    </row>
    <row r="21" spans="1:9" ht="18.75" customHeight="1">
      <c r="A21" s="23">
        <v>30113</v>
      </c>
      <c r="B21" s="135" t="s">
        <v>232</v>
      </c>
      <c r="C21" s="136" t="s">
        <v>223</v>
      </c>
      <c r="D21" s="135" t="s">
        <v>217</v>
      </c>
      <c r="E21" s="133">
        <v>12.96</v>
      </c>
      <c r="F21" s="133">
        <v>12.96</v>
      </c>
      <c r="G21" s="133"/>
      <c r="H21" s="133"/>
      <c r="I21" s="81"/>
    </row>
    <row r="22" spans="1:9" ht="18.75" customHeight="1">
      <c r="A22" s="23">
        <v>30113</v>
      </c>
      <c r="B22" s="135" t="s">
        <v>232</v>
      </c>
      <c r="C22" s="136" t="s">
        <v>233</v>
      </c>
      <c r="D22" s="135" t="s">
        <v>232</v>
      </c>
      <c r="E22" s="133">
        <v>12.95</v>
      </c>
      <c r="F22" s="133">
        <v>12.95</v>
      </c>
      <c r="G22" s="133"/>
      <c r="H22" s="133"/>
      <c r="I22" s="81"/>
    </row>
    <row r="23" spans="1:9" ht="18.75" customHeight="1">
      <c r="A23" s="23">
        <v>30199</v>
      </c>
      <c r="B23" s="135" t="s">
        <v>234</v>
      </c>
      <c r="C23" s="136" t="s">
        <v>235</v>
      </c>
      <c r="D23" s="135" t="s">
        <v>234</v>
      </c>
      <c r="E23" s="133">
        <v>5.49</v>
      </c>
      <c r="F23" s="133">
        <v>5.49</v>
      </c>
      <c r="G23" s="133"/>
      <c r="H23" s="133"/>
      <c r="I23" s="81"/>
    </row>
    <row r="24" spans="1:9" ht="18.75" customHeight="1">
      <c r="A24" s="23">
        <v>30199</v>
      </c>
      <c r="B24" s="135" t="s">
        <v>234</v>
      </c>
      <c r="C24" s="136" t="s">
        <v>223</v>
      </c>
      <c r="D24" s="135" t="s">
        <v>217</v>
      </c>
      <c r="E24" s="133">
        <v>5.81</v>
      </c>
      <c r="F24" s="133">
        <v>5.81</v>
      </c>
      <c r="G24" s="133"/>
      <c r="H24" s="133"/>
      <c r="I24" s="81"/>
    </row>
    <row r="25" spans="1:9" ht="18.75" customHeight="1">
      <c r="A25" s="68">
        <v>302</v>
      </c>
      <c r="B25" s="134" t="s">
        <v>236</v>
      </c>
      <c r="C25" s="88" t="s">
        <v>237</v>
      </c>
      <c r="D25" s="134" t="s">
        <v>238</v>
      </c>
      <c r="E25" s="133">
        <v>502.17</v>
      </c>
      <c r="F25" s="133"/>
      <c r="G25" s="133">
        <v>14.87</v>
      </c>
      <c r="H25" s="133">
        <v>487.3</v>
      </c>
      <c r="I25" s="81"/>
    </row>
    <row r="26" spans="1:9" ht="18.75" customHeight="1">
      <c r="A26" s="23">
        <v>30201</v>
      </c>
      <c r="B26" s="135" t="s">
        <v>239</v>
      </c>
      <c r="C26" s="136" t="s">
        <v>240</v>
      </c>
      <c r="D26" s="135" t="s">
        <v>241</v>
      </c>
      <c r="E26" s="133">
        <v>0.05</v>
      </c>
      <c r="F26" s="133"/>
      <c r="G26" s="133">
        <v>0.05</v>
      </c>
      <c r="H26" s="133"/>
      <c r="I26" s="81"/>
    </row>
    <row r="27" spans="1:9" ht="18.75" customHeight="1">
      <c r="A27" s="23">
        <v>30201</v>
      </c>
      <c r="B27" s="135" t="s">
        <v>239</v>
      </c>
      <c r="C27" s="136" t="s">
        <v>242</v>
      </c>
      <c r="D27" s="135" t="s">
        <v>236</v>
      </c>
      <c r="E27" s="133">
        <v>135.82</v>
      </c>
      <c r="F27" s="133"/>
      <c r="G27" s="133">
        <v>0.82</v>
      </c>
      <c r="H27" s="133">
        <v>135</v>
      </c>
      <c r="I27" s="81"/>
    </row>
    <row r="28" spans="1:9" ht="18.75" customHeight="1">
      <c r="A28" s="23">
        <v>30205</v>
      </c>
      <c r="B28" s="135" t="s">
        <v>243</v>
      </c>
      <c r="C28" s="136" t="s">
        <v>242</v>
      </c>
      <c r="D28" s="135" t="s">
        <v>236</v>
      </c>
      <c r="E28" s="133">
        <v>2</v>
      </c>
      <c r="F28" s="133"/>
      <c r="G28" s="133"/>
      <c r="H28" s="133">
        <v>2</v>
      </c>
      <c r="I28" s="81"/>
    </row>
    <row r="29" spans="1:9" ht="18.75" customHeight="1">
      <c r="A29" s="23">
        <v>30206</v>
      </c>
      <c r="B29" s="135" t="s">
        <v>244</v>
      </c>
      <c r="C29" s="136" t="s">
        <v>242</v>
      </c>
      <c r="D29" s="135" t="s">
        <v>236</v>
      </c>
      <c r="E29" s="133">
        <v>5</v>
      </c>
      <c r="F29" s="133"/>
      <c r="G29" s="133"/>
      <c r="H29" s="133">
        <v>5</v>
      </c>
      <c r="I29" s="81"/>
    </row>
    <row r="30" spans="1:9" ht="18.75" customHeight="1">
      <c r="A30" s="23">
        <v>30211</v>
      </c>
      <c r="B30" s="135" t="s">
        <v>245</v>
      </c>
      <c r="C30" s="136" t="s">
        <v>242</v>
      </c>
      <c r="D30" s="135" t="s">
        <v>236</v>
      </c>
      <c r="E30" s="133">
        <v>13</v>
      </c>
      <c r="F30" s="133"/>
      <c r="G30" s="133"/>
      <c r="H30" s="133">
        <v>13</v>
      </c>
      <c r="I30" s="81"/>
    </row>
    <row r="31" spans="1:9" ht="18.75" customHeight="1">
      <c r="A31" s="23">
        <v>30213</v>
      </c>
      <c r="B31" s="135" t="s">
        <v>246</v>
      </c>
      <c r="C31" s="136" t="s">
        <v>247</v>
      </c>
      <c r="D31" s="135" t="s">
        <v>246</v>
      </c>
      <c r="E31" s="133">
        <v>54</v>
      </c>
      <c r="F31" s="133"/>
      <c r="G31" s="133"/>
      <c r="H31" s="133">
        <v>54</v>
      </c>
      <c r="I31" s="81"/>
    </row>
    <row r="32" spans="1:9" ht="18.75" customHeight="1">
      <c r="A32" s="23">
        <v>30213</v>
      </c>
      <c r="B32" s="135" t="s">
        <v>246</v>
      </c>
      <c r="C32" s="136" t="s">
        <v>242</v>
      </c>
      <c r="D32" s="135" t="s">
        <v>236</v>
      </c>
      <c r="E32" s="133">
        <v>227.3</v>
      </c>
      <c r="F32" s="133"/>
      <c r="G32" s="133"/>
      <c r="H32" s="133">
        <v>227.3</v>
      </c>
      <c r="I32" s="81"/>
    </row>
    <row r="33" spans="1:9" ht="18.75" customHeight="1">
      <c r="A33" s="23">
        <v>30226</v>
      </c>
      <c r="B33" s="135" t="s">
        <v>248</v>
      </c>
      <c r="C33" s="136" t="s">
        <v>242</v>
      </c>
      <c r="D33" s="135" t="s">
        <v>236</v>
      </c>
      <c r="E33" s="133">
        <v>50</v>
      </c>
      <c r="F33" s="133"/>
      <c r="G33" s="133"/>
      <c r="H33" s="133">
        <v>50</v>
      </c>
      <c r="I33" s="81"/>
    </row>
    <row r="34" spans="1:9" ht="18.75" customHeight="1">
      <c r="A34" s="23">
        <v>30231</v>
      </c>
      <c r="B34" s="135" t="s">
        <v>249</v>
      </c>
      <c r="C34" s="136" t="s">
        <v>250</v>
      </c>
      <c r="D34" s="135" t="s">
        <v>249</v>
      </c>
      <c r="E34" s="133">
        <v>8</v>
      </c>
      <c r="F34" s="133"/>
      <c r="G34" s="133">
        <v>8</v>
      </c>
      <c r="H34" s="133"/>
      <c r="I34" s="81"/>
    </row>
    <row r="35" spans="1:9" ht="18.75" customHeight="1">
      <c r="A35" s="23">
        <v>30231</v>
      </c>
      <c r="B35" s="135" t="s">
        <v>249</v>
      </c>
      <c r="C35" s="136" t="s">
        <v>242</v>
      </c>
      <c r="D35" s="135" t="s">
        <v>236</v>
      </c>
      <c r="E35" s="133">
        <v>7</v>
      </c>
      <c r="F35" s="133"/>
      <c r="G35" s="133">
        <v>6</v>
      </c>
      <c r="H35" s="133">
        <v>1</v>
      </c>
      <c r="I35" s="81"/>
    </row>
    <row r="36" spans="1:9" ht="18.75" customHeight="1">
      <c r="A36" s="68">
        <v>303</v>
      </c>
      <c r="B36" s="134" t="s">
        <v>251</v>
      </c>
      <c r="C36" s="88" t="s">
        <v>252</v>
      </c>
      <c r="D36" s="134" t="s">
        <v>253</v>
      </c>
      <c r="E36" s="133">
        <v>838.34</v>
      </c>
      <c r="F36" s="133">
        <v>1.14</v>
      </c>
      <c r="G36" s="133"/>
      <c r="H36" s="133">
        <v>837.2</v>
      </c>
      <c r="I36" s="81"/>
    </row>
    <row r="37" spans="1:9" ht="18.75" customHeight="1">
      <c r="A37" s="23">
        <v>30305</v>
      </c>
      <c r="B37" s="135" t="s">
        <v>254</v>
      </c>
      <c r="C37" s="136" t="s">
        <v>255</v>
      </c>
      <c r="D37" s="136" t="s">
        <v>256</v>
      </c>
      <c r="E37" s="133">
        <v>838.34</v>
      </c>
      <c r="F37" s="133">
        <v>1.14</v>
      </c>
      <c r="G37" s="133"/>
      <c r="H37" s="133">
        <v>837.2</v>
      </c>
      <c r="I37" s="81"/>
    </row>
  </sheetData>
  <sheetProtection/>
  <mergeCells count="2">
    <mergeCell ref="A1:I1"/>
    <mergeCell ref="A2:I2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93" t="s">
        <v>23</v>
      </c>
    </row>
    <row r="2" spans="1:6" ht="28.5" customHeight="1">
      <c r="A2" s="94" t="s">
        <v>257</v>
      </c>
      <c r="B2" s="94"/>
      <c r="C2" s="94"/>
      <c r="D2" s="94"/>
      <c r="E2" s="94"/>
      <c r="F2" s="94"/>
    </row>
    <row r="3" ht="22.5" customHeight="1">
      <c r="F3" s="98" t="s">
        <v>46</v>
      </c>
    </row>
    <row r="4" spans="1:6" ht="22.5" customHeight="1">
      <c r="A4" s="6" t="s">
        <v>160</v>
      </c>
      <c r="B4" s="6" t="s">
        <v>161</v>
      </c>
      <c r="C4" s="6" t="s">
        <v>127</v>
      </c>
      <c r="D4" s="6" t="s">
        <v>162</v>
      </c>
      <c r="E4" s="6" t="s">
        <v>163</v>
      </c>
      <c r="F4" s="6" t="s">
        <v>165</v>
      </c>
    </row>
    <row r="5" spans="1:6" ht="16.5" customHeight="1">
      <c r="A5" s="4" t="s">
        <v>137</v>
      </c>
      <c r="B5" s="4" t="s">
        <v>137</v>
      </c>
      <c r="C5" s="4">
        <v>1</v>
      </c>
      <c r="D5" s="4">
        <v>2</v>
      </c>
      <c r="E5" s="4">
        <v>3</v>
      </c>
      <c r="F5" s="4" t="s">
        <v>137</v>
      </c>
    </row>
    <row r="6" spans="1:6" ht="16.5" customHeight="1">
      <c r="A6" s="137"/>
      <c r="B6" s="138" t="s">
        <v>127</v>
      </c>
      <c r="C6" s="139">
        <v>476.86</v>
      </c>
      <c r="D6" s="139">
        <v>461.99</v>
      </c>
      <c r="E6" s="140">
        <v>14.87</v>
      </c>
      <c r="F6" s="86"/>
    </row>
    <row r="7" spans="1:6" ht="12.75" customHeight="1">
      <c r="A7" s="107" t="s">
        <v>166</v>
      </c>
      <c r="B7" s="107" t="s">
        <v>167</v>
      </c>
      <c r="C7" s="139">
        <v>45.18</v>
      </c>
      <c r="D7" s="139">
        <v>45.18</v>
      </c>
      <c r="E7" s="139"/>
      <c r="F7" s="139"/>
    </row>
    <row r="8" spans="1:6" ht="12.75" customHeight="1">
      <c r="A8" s="107" t="s">
        <v>168</v>
      </c>
      <c r="B8" s="107" t="s">
        <v>169</v>
      </c>
      <c r="C8" s="139">
        <v>43.16</v>
      </c>
      <c r="D8" s="139">
        <v>43.16</v>
      </c>
      <c r="E8" s="139"/>
      <c r="F8" s="139"/>
    </row>
    <row r="9" spans="1:6" ht="12.75" customHeight="1">
      <c r="A9" s="107" t="s">
        <v>170</v>
      </c>
      <c r="B9" s="141" t="s">
        <v>171</v>
      </c>
      <c r="C9" s="139">
        <v>43.16</v>
      </c>
      <c r="D9" s="139">
        <v>43.16</v>
      </c>
      <c r="E9" s="139"/>
      <c r="F9" s="139"/>
    </row>
    <row r="10" spans="1:6" ht="12.75" customHeight="1">
      <c r="A10" s="107" t="s">
        <v>172</v>
      </c>
      <c r="B10" s="107" t="s">
        <v>173</v>
      </c>
      <c r="C10" s="139">
        <v>2.02</v>
      </c>
      <c r="D10" s="139">
        <v>2.02</v>
      </c>
      <c r="E10" s="139"/>
      <c r="F10" s="139"/>
    </row>
    <row r="11" spans="1:6" ht="12.75" customHeight="1">
      <c r="A11" s="107" t="s">
        <v>174</v>
      </c>
      <c r="B11" s="107" t="s">
        <v>175</v>
      </c>
      <c r="C11" s="139">
        <v>0.9</v>
      </c>
      <c r="D11" s="139">
        <v>0.9</v>
      </c>
      <c r="E11" s="139"/>
      <c r="F11" s="139"/>
    </row>
    <row r="12" spans="1:6" ht="12.75" customHeight="1">
      <c r="A12" s="107" t="s">
        <v>176</v>
      </c>
      <c r="B12" s="107" t="s">
        <v>177</v>
      </c>
      <c r="C12" s="139">
        <v>0.45</v>
      </c>
      <c r="D12" s="139">
        <v>0.45</v>
      </c>
      <c r="E12" s="139"/>
      <c r="F12" s="139"/>
    </row>
    <row r="13" spans="1:6" ht="12.75" customHeight="1">
      <c r="A13" s="107" t="s">
        <v>178</v>
      </c>
      <c r="B13" s="107" t="s">
        <v>179</v>
      </c>
      <c r="C13" s="139">
        <v>0.67</v>
      </c>
      <c r="D13" s="139">
        <v>0.67</v>
      </c>
      <c r="E13" s="139"/>
      <c r="F13" s="139"/>
    </row>
    <row r="14" spans="1:6" ht="12.75" customHeight="1">
      <c r="A14" s="107" t="s">
        <v>180</v>
      </c>
      <c r="B14" s="142" t="s">
        <v>181</v>
      </c>
      <c r="C14" s="133">
        <v>16.9</v>
      </c>
      <c r="D14" s="139">
        <v>16.9</v>
      </c>
      <c r="E14" s="139"/>
      <c r="F14" s="139"/>
    </row>
    <row r="15" spans="1:6" ht="12.75" customHeight="1">
      <c r="A15" s="107" t="s">
        <v>182</v>
      </c>
      <c r="B15" s="107" t="s">
        <v>183</v>
      </c>
      <c r="C15" s="133">
        <v>16.9</v>
      </c>
      <c r="D15" s="139">
        <v>16.9</v>
      </c>
      <c r="E15" s="139"/>
      <c r="F15" s="139"/>
    </row>
    <row r="16" spans="1:6" ht="12.75" customHeight="1">
      <c r="A16" s="107" t="s">
        <v>184</v>
      </c>
      <c r="B16" s="107" t="s">
        <v>185</v>
      </c>
      <c r="C16" s="133">
        <v>16.9</v>
      </c>
      <c r="D16" s="139">
        <v>16.9</v>
      </c>
      <c r="E16" s="139"/>
      <c r="F16" s="139"/>
    </row>
    <row r="17" spans="1:6" ht="12.75" customHeight="1">
      <c r="A17" s="143" t="s">
        <v>192</v>
      </c>
      <c r="B17" s="143" t="s">
        <v>193</v>
      </c>
      <c r="C17" s="133">
        <v>388.87</v>
      </c>
      <c r="D17" s="139">
        <v>374</v>
      </c>
      <c r="E17" s="139">
        <v>14.87</v>
      </c>
      <c r="F17" s="139"/>
    </row>
    <row r="18" spans="1:6" ht="12.75" customHeight="1">
      <c r="A18" s="143" t="s">
        <v>194</v>
      </c>
      <c r="B18" s="143" t="s">
        <v>195</v>
      </c>
      <c r="C18" s="133">
        <v>122.57</v>
      </c>
      <c r="D18" s="139">
        <v>115.75</v>
      </c>
      <c r="E18" s="139">
        <v>6.82</v>
      </c>
      <c r="F18" s="139"/>
    </row>
    <row r="19" spans="1:6" ht="12.75" customHeight="1">
      <c r="A19" s="143" t="s">
        <v>196</v>
      </c>
      <c r="B19" s="143" t="s">
        <v>197</v>
      </c>
      <c r="C19" s="133">
        <v>122.57</v>
      </c>
      <c r="D19" s="139">
        <v>115.75</v>
      </c>
      <c r="E19" s="139">
        <v>6.82</v>
      </c>
      <c r="F19" s="139"/>
    </row>
    <row r="20" spans="1:6" ht="12.75" customHeight="1">
      <c r="A20" s="143" t="s">
        <v>202</v>
      </c>
      <c r="B20" s="143" t="s">
        <v>203</v>
      </c>
      <c r="C20" s="133">
        <v>266.3</v>
      </c>
      <c r="D20" s="139">
        <v>258.25</v>
      </c>
      <c r="E20" s="139">
        <v>8.05</v>
      </c>
      <c r="F20" s="139"/>
    </row>
    <row r="21" spans="1:6" ht="12.75" customHeight="1">
      <c r="A21" s="143" t="s">
        <v>204</v>
      </c>
      <c r="B21" s="143" t="s">
        <v>205</v>
      </c>
      <c r="C21" s="133">
        <v>266.3</v>
      </c>
      <c r="D21" s="139">
        <v>258.25</v>
      </c>
      <c r="E21" s="139">
        <v>8.05</v>
      </c>
      <c r="F21" s="139"/>
    </row>
    <row r="22" spans="1:6" ht="12.75" customHeight="1">
      <c r="A22" s="107" t="s">
        <v>206</v>
      </c>
      <c r="B22" s="107" t="s">
        <v>207</v>
      </c>
      <c r="C22" s="133">
        <v>25.91</v>
      </c>
      <c r="D22" s="139">
        <v>25.91</v>
      </c>
      <c r="E22" s="139"/>
      <c r="F22" s="139"/>
    </row>
    <row r="23" spans="1:6" ht="12.75" customHeight="1">
      <c r="A23" s="95" t="s">
        <v>208</v>
      </c>
      <c r="B23" s="95" t="s">
        <v>209</v>
      </c>
      <c r="C23" s="133">
        <v>25.91</v>
      </c>
      <c r="D23" s="139">
        <v>25.91</v>
      </c>
      <c r="E23" s="139"/>
      <c r="F23" s="139"/>
    </row>
    <row r="24" spans="1:6" ht="12.75" customHeight="1">
      <c r="A24" s="95" t="s">
        <v>210</v>
      </c>
      <c r="B24" s="95" t="s">
        <v>211</v>
      </c>
      <c r="C24" s="133">
        <v>25.91</v>
      </c>
      <c r="D24" s="139">
        <v>25.91</v>
      </c>
      <c r="E24" s="139"/>
      <c r="F24" s="139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江湖客</cp:lastModifiedBy>
  <cp:lastPrinted>2019-03-15T01:20:05Z</cp:lastPrinted>
  <dcterms:created xsi:type="dcterms:W3CDTF">2018-02-28T03:15:38Z</dcterms:created>
  <dcterms:modified xsi:type="dcterms:W3CDTF">2019-11-12T09:40:34Z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