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firstSheet="14" activeTab="15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3" sheetId="18" r:id="rId18"/>
    <sheet name="Sheet4" sheetId="19" r:id="rId19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'部门综合预一般公共预算基本支出明细表（按经济分类科目分）'!$A$1:$H$17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<sst xmlns="http://schemas.openxmlformats.org/spreadsheetml/2006/main" count="1086" uniqueCount="541">
  <si>
    <t>附件2</t>
  </si>
  <si>
    <t>2019年部门综合预算公开报表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</si>
  <si>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</si>
  <si>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</si>
  <si>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</si>
  <si>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</si>
  <si>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</si>
  <si>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</si>
  <si>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</si>
  <si>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</si>
  <si>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</si>
  <si>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</si>
  <si>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</si>
  <si>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</si>
  <si>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</si>
  <si>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</si>
  <si>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</si>
  <si>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</si>
  <si>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</si>
  <si>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</si>
  <si>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</si>
  <si>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</si>
  <si>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</si>
  <si>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</si>
  <si>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</si>
  <si>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</si>
  <si>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</si>
  <si>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</si>
  <si>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</si>
  <si>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</si>
  <si>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</si>
  <si>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</si>
  <si>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</si>
  <si>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</si>
  <si>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</si>
  <si>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</si>
  <si>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</si>
  <si>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</si>
  <si>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</si>
  <si>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</si>
  <si>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</si>
  <si>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</si>
  <si>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</si>
  <si>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</si>
  <si>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</si>
  <si>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</si>
  <si>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</si>
  <si>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</si>
  <si>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</si>
  <si>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</si>
  <si>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</si>
  <si>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</si>
  <si>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</si>
  <si>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</si>
  <si>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</si>
  <si>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</si>
  <si>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</si>
  <si>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</si>
  <si>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</si>
  <si>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</si>
  <si>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</si>
  <si>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</si>
  <si>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</si>
  <si>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</si>
  <si>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</si>
  <si>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</si>
  <si>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</si>
  <si>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</si>
  <si>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</si>
  <si>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</si>
  <si>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</si>
  <si>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</si>
  <si>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</si>
  <si>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</si>
  <si>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</si>
  <si>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</si>
  <si>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</si>
  <si>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</si>
  <si>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</si>
  <si>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</si>
  <si>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</si>
  <si>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</si>
  <si>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</si>
  <si>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</si>
  <si>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</si>
  <si>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</si>
  <si>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</si>
  <si>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</si>
  <si>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</si>
  <si>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</si>
  <si>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</si>
  <si>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</si>
  <si>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</si>
  <si>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</si>
  <si>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</si>
  <si>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</si>
  <si>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</si>
  <si>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</si>
  <si>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</si>
  <si>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</si>
  <si>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</si>
  <si>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</si>
  <si>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</si>
  <si>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</si>
  <si>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</si>
  <si>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</si>
  <si>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</si>
  <si>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</si>
  <si>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</si>
  <si>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</si>
  <si>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</si>
  <si>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</si>
  <si>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</si>
  <si>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</si>
  <si>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</si>
  <si>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</si>
  <si>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</si>
  <si>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</si>
  <si>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</si>
  <si>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</si>
  <si>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</si>
  <si>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</si>
  <si>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</si>
  <si>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</si>
  <si>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</si>
  <si>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</si>
  <si>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</si>
  <si>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</si>
  <si>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</si>
  <si>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</si>
  <si>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</si>
  <si>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</si>
  <si>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峦庄镇</t>
  </si>
  <si>
    <t>Y10001</t>
  </si>
  <si>
    <t xml:space="preserve">  峦庄镇党政办公室</t>
  </si>
  <si>
    <t>Y10002</t>
  </si>
  <si>
    <t xml:space="preserve">  峦庄镇人大和政协工作办公室</t>
  </si>
  <si>
    <t>Y10003</t>
  </si>
  <si>
    <t xml:space="preserve">  峦庄镇经济发展和镇村建设管理办公室</t>
  </si>
  <si>
    <t>Y10004</t>
  </si>
  <si>
    <t xml:space="preserve">  峦庄镇维护稳定办公室</t>
  </si>
  <si>
    <t>Y10005</t>
  </si>
  <si>
    <t xml:space="preserve">  峦庄镇宣传科教文卫办公室</t>
  </si>
  <si>
    <t>Y10006</t>
  </si>
  <si>
    <t xml:space="preserve">  峦庄镇市场监督管理办公室</t>
  </si>
  <si>
    <t>Y10007</t>
  </si>
  <si>
    <t xml:space="preserve">  峦庄镇农业综合服务站</t>
  </si>
  <si>
    <t>Y10008</t>
  </si>
  <si>
    <t xml:space="preserve">  峦庄镇社会保障服务站</t>
  </si>
  <si>
    <t>Y10009</t>
  </si>
  <si>
    <t xml:space="preserve">  峦庄镇公用事业服务站</t>
  </si>
  <si>
    <t>Y10010</t>
  </si>
  <si>
    <t xml:space="preserve">  桃坪便民服务中心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</si>
  <si>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</si>
  <si>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</si>
  <si>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</si>
  <si>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</si>
  <si>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</si>
  <si>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</si>
  <si>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</si>
  <si>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</si>
  <si>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</si>
  <si>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</si>
  <si>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</si>
  <si>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</si>
  <si>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</si>
  <si>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</si>
  <si>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</si>
  <si>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</si>
  <si>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</si>
  <si>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</si>
  <si>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</si>
  <si>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</si>
  <si>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</si>
  <si>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</si>
  <si>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</si>
  <si>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</si>
  <si>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</si>
  <si>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</si>
  <si>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20102</t>
  </si>
  <si>
    <t xml:space="preserve">  政协事务</t>
  </si>
  <si>
    <t xml:space="preserve">    2010201</t>
  </si>
  <si>
    <t xml:space="preserve">  20103</t>
  </si>
  <si>
    <t xml:space="preserve">  政府办公厅（室）及相关机构事务</t>
  </si>
  <si>
    <t xml:space="preserve">    2010301</t>
  </si>
  <si>
    <t xml:space="preserve">    2010308</t>
  </si>
  <si>
    <t xml:space="preserve">    信访事务</t>
  </si>
  <si>
    <t xml:space="preserve">    2010350</t>
  </si>
  <si>
    <t xml:space="preserve">    事业运行</t>
  </si>
  <si>
    <t xml:space="preserve">    2010399</t>
  </si>
  <si>
    <t xml:space="preserve">    其他政府办公厅（室）及相关机构事务支出</t>
  </si>
  <si>
    <t xml:space="preserve">  20131</t>
  </si>
  <si>
    <t xml:space="preserve">  党委办公厅（室）及相关机构事务</t>
  </si>
  <si>
    <t xml:space="preserve">    2013105</t>
  </si>
  <si>
    <t xml:space="preserve">    专项业务</t>
  </si>
  <si>
    <t xml:space="preserve">  20133</t>
  </si>
  <si>
    <t xml:space="preserve">  宣传事务</t>
  </si>
  <si>
    <t xml:space="preserve">    2013399</t>
  </si>
  <si>
    <t xml:space="preserve">    其他宣传事务支出</t>
  </si>
  <si>
    <t xml:space="preserve">  20138</t>
  </si>
  <si>
    <t xml:space="preserve">  市场监督管理事务</t>
  </si>
  <si>
    <t xml:space="preserve">    2013801</t>
  </si>
  <si>
    <t xml:space="preserve">    2013805</t>
  </si>
  <si>
    <t xml:space="preserve">    市场监管执法</t>
  </si>
  <si>
    <t>204</t>
  </si>
  <si>
    <t>公共安全支出</t>
  </si>
  <si>
    <t xml:space="preserve">  20402</t>
  </si>
  <si>
    <t xml:space="preserve">  公安</t>
  </si>
  <si>
    <t xml:space="preserve">    2040299</t>
  </si>
  <si>
    <t xml:space="preserve">    其他公安支出</t>
  </si>
  <si>
    <t>207</t>
  </si>
  <si>
    <t>文化旅游体育与传媒支出</t>
  </si>
  <si>
    <t xml:space="preserve">  20799</t>
  </si>
  <si>
    <t xml:space="preserve">  其他文化体育与传媒支出</t>
  </si>
  <si>
    <t xml:space="preserve">    2079902</t>
  </si>
  <si>
    <t xml:space="preserve">    宣传文化发展专项支出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</si>
  <si>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</si>
  <si>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</si>
  <si>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</si>
  <si>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</si>
  <si>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</si>
  <si>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</si>
  <si>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</si>
  <si>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</si>
  <si>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</si>
  <si>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</si>
  <si>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</si>
  <si>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</si>
  <si>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</si>
  <si>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</si>
  <si>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</si>
  <si>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</si>
  <si>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</si>
  <si>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</si>
  <si>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</si>
  <si>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</si>
  <si>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</si>
  <si>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</si>
  <si>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</si>
  <si>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</si>
  <si>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</si>
  <si>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</si>
  <si>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21301</t>
  </si>
  <si>
    <t xml:space="preserve">  农业</t>
  </si>
  <si>
    <t xml:space="preserve">    2130199</t>
  </si>
  <si>
    <t xml:space="preserve">    其他农业支出</t>
  </si>
  <si>
    <t xml:space="preserve">  21302</t>
  </si>
  <si>
    <t xml:space="preserve">  林业和草原</t>
  </si>
  <si>
    <t xml:space="preserve">    2130234</t>
  </si>
  <si>
    <t xml:space="preserve">    防灾减灾</t>
  </si>
  <si>
    <t xml:space="preserve">  21303</t>
  </si>
  <si>
    <t xml:space="preserve">  水利</t>
  </si>
  <si>
    <t xml:space="preserve">    2130314</t>
  </si>
  <si>
    <t xml:space="preserve">    防汛</t>
  </si>
  <si>
    <t xml:space="preserve">    2130322</t>
  </si>
  <si>
    <t xml:space="preserve">    水利安全监督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</si>
  <si>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</si>
  <si>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</si>
  <si>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</si>
  <si>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</si>
  <si>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</si>
  <si>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</si>
  <si>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2130799</t>
  </si>
  <si>
    <t xml:space="preserve">    其他农村综合改革支出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</si>
  <si>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</si>
  <si>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</si>
  <si>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</si>
  <si>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</si>
  <si>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</si>
  <si>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</si>
  <si>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 xml:space="preserve">                 </t>
    </r>
    <r>
      <rPr>
        <b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 xml:space="preserve"> 2019</t>
    </r>
    <r>
      <rPr>
        <b/>
        <sz val="16"/>
        <rFont val="宋体"/>
        <family val="0"/>
      </rPr>
      <t>年部门综合预算一般公共预算支出明细表（按经济分类科目分）</t>
    </r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</si>
  <si>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</si>
  <si>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</si>
  <si>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</si>
  <si>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</si>
  <si>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</si>
  <si>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</si>
  <si>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</si>
  <si>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</si>
  <si>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</si>
  <si>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</si>
  <si>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</si>
  <si>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</si>
  <si>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</si>
  <si>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</si>
  <si>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</si>
  <si>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</si>
  <si>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</si>
  <si>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</si>
  <si>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</si>
  <si>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</si>
  <si>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</si>
  <si>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</si>
  <si>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</si>
  <si>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</si>
  <si>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</si>
  <si>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</si>
  <si>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</si>
  <si>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</si>
  <si>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</si>
  <si>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</si>
  <si>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</si>
  <si>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</si>
  <si>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</si>
  <si>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</si>
  <si>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</si>
  <si>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</si>
  <si>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</si>
  <si>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</si>
  <si>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</si>
  <si>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</si>
  <si>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</si>
  <si>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</si>
  <si>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</si>
  <si>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</si>
  <si>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</si>
  <si>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</si>
  <si>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</si>
  <si>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</si>
  <si>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30231</t>
  </si>
  <si>
    <t xml:space="preserve">  公务用车运行维护费</t>
  </si>
  <si>
    <t xml:space="preserve">  50208</t>
  </si>
  <si>
    <t xml:space="preserve">  30299</t>
  </si>
  <si>
    <t xml:space="preserve">  其他商品和服务支出</t>
  </si>
  <si>
    <t xml:space="preserve">  50299</t>
  </si>
  <si>
    <t>303</t>
  </si>
  <si>
    <t>对个人和家庭补助支出</t>
  </si>
  <si>
    <t>509</t>
  </si>
  <si>
    <t>对个人和家庭的补助</t>
  </si>
  <si>
    <t xml:space="preserve">  30301</t>
  </si>
  <si>
    <t xml:space="preserve">  离休费</t>
  </si>
  <si>
    <t xml:space="preserve">  50905</t>
  </si>
  <si>
    <t xml:space="preserve">  离退休费</t>
  </si>
  <si>
    <t xml:space="preserve">  30305</t>
  </si>
  <si>
    <t xml:space="preserve">  生活补助</t>
  </si>
  <si>
    <t xml:space="preserve">  50901</t>
  </si>
  <si>
    <t xml:space="preserve">  社会福利和救助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</si>
  <si>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</si>
  <si>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</si>
  <si>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501</t>
  </si>
  <si>
    <t>机关工资福利支出</t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</si>
  <si>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</si>
  <si>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</si>
  <si>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</si>
  <si>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</si>
  <si>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</si>
  <si>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</si>
  <si>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</si>
  <si>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</si>
  <si>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</si>
  <si>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</si>
  <si>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</si>
  <si>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</si>
  <si>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</si>
  <si>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</si>
  <si>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</si>
  <si>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</si>
  <si>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</si>
  <si>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</si>
  <si>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</si>
  <si>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</si>
  <si>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</si>
  <si>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</si>
  <si>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</si>
  <si>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</si>
  <si>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</si>
  <si>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</si>
  <si>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</si>
  <si>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</si>
  <si>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</si>
  <si>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</si>
  <si>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</si>
  <si>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</si>
  <si>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</si>
  <si>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</si>
  <si>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</si>
  <si>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</si>
  <si>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</si>
  <si>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</si>
  <si>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</si>
  <si>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</si>
  <si>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</si>
  <si>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</si>
  <si>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</si>
  <si>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</si>
  <si>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</si>
  <si>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</si>
  <si>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</si>
  <si>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</si>
  <si>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</si>
  <si>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</si>
  <si>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</si>
  <si>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</si>
  <si>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</si>
  <si>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</si>
  <si>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峦庄镇党政办公室</t>
  </si>
  <si>
    <t xml:space="preserve">  Y10001</t>
  </si>
  <si>
    <t xml:space="preserve">  脱贫攻坚</t>
  </si>
  <si>
    <t xml:space="preserve">  农村交通安全劝导</t>
  </si>
  <si>
    <t xml:space="preserve">  党建经费</t>
  </si>
  <si>
    <t xml:space="preserve">  综治信访维稳及禁毒经费</t>
  </si>
  <si>
    <t xml:space="preserve">  食品药品安全监管经费</t>
  </si>
  <si>
    <t xml:space="preserve">  人大专项经费</t>
  </si>
  <si>
    <t xml:space="preserve">  政协专项经费</t>
  </si>
  <si>
    <t xml:space="preserve">  森林防火经费</t>
  </si>
  <si>
    <t xml:space="preserve">  防汛经费</t>
  </si>
  <si>
    <t xml:space="preserve">  农村综合改革经费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</si>
  <si>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</si>
  <si>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</si>
  <si>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</si>
  <si>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</si>
  <si>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</si>
  <si>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</si>
  <si>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</si>
  <si>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</si>
  <si>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</si>
  <si>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</si>
  <si>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</si>
  <si>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</si>
  <si>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</si>
  <si>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</si>
  <si>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</si>
  <si>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</si>
  <si>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</si>
  <si>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</si>
  <si>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</si>
  <si>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</si>
  <si>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</si>
  <si>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</si>
  <si>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</si>
  <si>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</si>
  <si>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合  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</si>
  <si>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</si>
  <si>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</si>
  <si>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</si>
  <si>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</si>
  <si>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</si>
  <si>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</si>
  <si>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</si>
  <si>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</si>
  <si>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</si>
  <si>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                                  
目标2：                                         
目标3：                                             
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</si>
  <si>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</si>
  <si>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</si>
  <si>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</si>
  <si>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</si>
  <si>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</si>
  <si>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</si>
  <si>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</si>
  <si>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</si>
  <si>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</si>
  <si>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</si>
  <si>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</si>
  <si>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</si>
  <si>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</si>
  <si>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</si>
  <si>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</si>
  <si>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</si>
  <si>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</si>
  <si>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</si>
  <si>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</si>
  <si>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</si>
  <si>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</si>
  <si>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</si>
  <si>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</si>
  <si>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</si>
  <si>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</si>
  <si>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</si>
  <si>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</si>
  <si>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</si>
  <si>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</si>
  <si>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</si>
  <si>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</si>
  <si>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</si>
  <si>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</si>
  <si>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</si>
  <si>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</si>
  <si>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</si>
  <si>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</si>
  <si>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指标3：</t>
  </si>
  <si>
    <t xml:space="preserve">指标3： </t>
  </si>
  <si>
    <t>指标4：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</si>
  <si>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</si>
  <si>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</si>
  <si>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目标1：                                            目标2：                                         目标3：                                              ......</t>
  </si>
  <si>
    <t>是</t>
  </si>
  <si>
    <t>本年度未安排政府性基金预算</t>
  </si>
  <si>
    <t>本年度未安排政府采购项目预算</t>
  </si>
  <si>
    <t>本年度未安排专项资金预算</t>
  </si>
  <si>
    <t>指标1：专项工作完成率</t>
  </si>
  <si>
    <t>&gt;98%</t>
  </si>
  <si>
    <t>指标2：专项工作业务开展率</t>
  </si>
  <si>
    <t>&gt;95%</t>
  </si>
  <si>
    <t>指标1：脱贫攻坚目标任务完成</t>
  </si>
  <si>
    <t>指标2：专项经费控制</t>
  </si>
  <si>
    <t>&gt;90%</t>
  </si>
  <si>
    <t>指标1：预算信息公开时效</t>
  </si>
  <si>
    <t>指标2：专项工作完成时效</t>
  </si>
  <si>
    <t>指标1：专项开支经费控制</t>
  </si>
  <si>
    <t>&gt;30%</t>
  </si>
  <si>
    <t>指标1：产业发展群众增收</t>
  </si>
  <si>
    <t>&gt;50%</t>
  </si>
  <si>
    <t>指标2：外出务工效果明显</t>
  </si>
  <si>
    <t>&gt;70%</t>
  </si>
  <si>
    <t>指标1：带动贫困户发展</t>
  </si>
  <si>
    <t>指标2：群众创收增资</t>
  </si>
  <si>
    <t>&gt;20%</t>
  </si>
  <si>
    <t>指标1：森林防火效果明显</t>
  </si>
  <si>
    <t>指标2：抗旱减灾成果显著</t>
  </si>
  <si>
    <t>&gt;40%</t>
  </si>
  <si>
    <t>指标1：产业发展可观</t>
  </si>
  <si>
    <t>&gt;25%</t>
  </si>
  <si>
    <t>指标1：服务群众满意度</t>
  </si>
  <si>
    <t>&gt;80%</t>
  </si>
  <si>
    <t>丹凤县峦庄镇人民政府</t>
  </si>
  <si>
    <t xml:space="preserve"> 指标1：重点工作办结率</t>
  </si>
  <si>
    <t xml:space="preserve"> 指标2：“三公”经费控制数</t>
  </si>
  <si>
    <t>&lt;0</t>
  </si>
  <si>
    <t xml:space="preserve"> 指标1：预算完成率</t>
  </si>
  <si>
    <t xml:space="preserve"> 指标2：预算控制率</t>
  </si>
  <si>
    <t>&lt;10%</t>
  </si>
  <si>
    <t>指标3： 公用经费控制率</t>
  </si>
  <si>
    <t>指标1： 预决算信息公开性</t>
  </si>
  <si>
    <t>指标2： 重点工作完成时效性</t>
  </si>
  <si>
    <t xml:space="preserve"> ……</t>
  </si>
  <si>
    <t>指标1： 重点项目支出节约率</t>
  </si>
  <si>
    <t>&gt;10%</t>
  </si>
  <si>
    <t>指标2： 部门资产利用率</t>
  </si>
  <si>
    <t>经济效益指标</t>
  </si>
  <si>
    <t>指标1：脱贫攻坚完成效益</t>
  </si>
  <si>
    <t>社会效益指标</t>
  </si>
  <si>
    <t>指标1： 群众文化事业发展增速</t>
  </si>
  <si>
    <t>生态效益指标</t>
  </si>
  <si>
    <t>指标1：森林防火完成率</t>
  </si>
  <si>
    <t>指标2：防汛工作结办率</t>
  </si>
  <si>
    <t xml:space="preserve">                            部门名称:峦庄镇人民政府</t>
  </si>
  <si>
    <t>峦庄镇人民政府</t>
  </si>
  <si>
    <t>指标1： 群众满意率</t>
  </si>
  <si>
    <t>指标2： 贫困户满意率</t>
  </si>
  <si>
    <t>&gt;90%</t>
  </si>
  <si>
    <t xml:space="preserve">目标1： 根据本年工作任务，达到既定目标
目标2：  
目标3：  
目标4： 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</si>
</sst>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0.00_ "/>
    <numFmt numFmtId="189" formatCode="0.00_);[Red]\(0.00\)"/>
    <numFmt numFmtId="190" formatCode="#,##0.0000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7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44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6" xfId="33" applyNumberFormat="1" applyFont="1" applyFill="1" applyBorder="1" applyAlignment="1" applyProtection="1">
      <alignment horizontal="left" vertical="center" wrapText="1"/>
      <protection/>
    </xf>
    <xf numFmtId="49" fontId="0" fillId="0" borderId="15" xfId="44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>
      <alignment horizontal="left" vertical="center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Fill="1" applyBorder="1" applyAlignment="1" applyProtection="1">
      <alignment horizontal="left" vertical="center"/>
      <protection/>
    </xf>
    <xf numFmtId="188" fontId="0" fillId="0" borderId="10" xfId="0" applyNumberFormat="1" applyFont="1" applyFill="1" applyBorder="1" applyAlignment="1" applyProtection="1">
      <alignment vertical="center" wrapText="1"/>
      <protection/>
    </xf>
    <xf numFmtId="189" fontId="0" fillId="0" borderId="10" xfId="0" applyNumberFormat="1" applyFont="1" applyFill="1" applyBorder="1" applyAlignment="1" applyProtection="1">
      <alignment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6" xfId="44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189" fontId="0" fillId="0" borderId="10" xfId="0" applyNumberForma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Border="1" applyAlignment="1">
      <alignment horizontal="left" wrapText="1"/>
    </xf>
    <xf numFmtId="18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>
      <alignment horizontal="centerContinuous" vertical="center"/>
    </xf>
    <xf numFmtId="188" fontId="0" fillId="0" borderId="0" xfId="0" applyNumberFormat="1" applyFont="1" applyFill="1" applyBorder="1" applyAlignment="1" applyProtection="1">
      <alignment horizontal="left" vertical="center"/>
      <protection/>
    </xf>
    <xf numFmtId="188" fontId="7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188" fontId="0" fillId="0" borderId="10" xfId="0" applyNumberFormat="1" applyFill="1" applyBorder="1" applyAlignment="1">
      <alignment horizontal="right" vertical="center" wrapText="1"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Border="1" applyAlignment="1">
      <alignment horizontal="right" vertical="center" wrapText="1"/>
    </xf>
    <xf numFmtId="0" fontId="10" fillId="0" borderId="0" xfId="40" applyFont="1">
      <alignment/>
      <protection/>
    </xf>
    <xf numFmtId="0" fontId="10" fillId="0" borderId="0" xfId="40" applyNumberFormat="1" applyFont="1" applyAlignment="1">
      <alignment horizontal="center" vertical="center"/>
      <protection/>
    </xf>
    <xf numFmtId="0" fontId="0" fillId="0" borderId="0" xfId="40">
      <alignment/>
      <protection/>
    </xf>
    <xf numFmtId="0" fontId="10" fillId="0" borderId="10" xfId="40" applyNumberFormat="1" applyFont="1" applyBorder="1" applyAlignment="1">
      <alignment horizontal="center" vertical="center"/>
      <protection/>
    </xf>
    <xf numFmtId="0" fontId="10" fillId="0" borderId="13" xfId="40" applyNumberFormat="1" applyFont="1" applyBorder="1" applyAlignment="1">
      <alignment horizontal="center" vertical="center"/>
      <protection/>
    </xf>
    <xf numFmtId="0" fontId="12" fillId="0" borderId="0" xfId="40" applyFont="1">
      <alignment/>
      <protection/>
    </xf>
    <xf numFmtId="0" fontId="13" fillId="0" borderId="0" xfId="40" applyFont="1" applyFill="1" applyAlignment="1">
      <alignment horizontal="center" vertical="center"/>
      <protection/>
    </xf>
    <xf numFmtId="49" fontId="14" fillId="0" borderId="0" xfId="40" applyNumberFormat="1" applyFont="1" applyFill="1" applyAlignment="1" applyProtection="1">
      <alignment horizontal="center" vertical="center"/>
      <protection/>
    </xf>
    <xf numFmtId="0" fontId="14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0" fillId="0" borderId="0" xfId="40" applyFill="1">
      <alignment/>
      <protection/>
    </xf>
    <xf numFmtId="0" fontId="0" fillId="0" borderId="12" xfId="0" applyBorder="1" applyAlignment="1">
      <alignment horizontal="center" vertical="center"/>
    </xf>
    <xf numFmtId="0" fontId="10" fillId="0" borderId="10" xfId="40" applyNumberFormat="1" applyFont="1" applyBorder="1" applyAlignment="1">
      <alignment horizontal="left" vertical="center"/>
      <protection/>
    </xf>
    <xf numFmtId="0" fontId="10" fillId="0" borderId="13" xfId="40" applyNumberFormat="1" applyFont="1" applyBorder="1" applyAlignment="1">
      <alignment horizontal="left" vertical="center"/>
      <protection/>
    </xf>
    <xf numFmtId="0" fontId="11" fillId="0" borderId="0" xfId="40" applyFont="1" applyAlignment="1">
      <alignment horizontal="center"/>
      <protection/>
    </xf>
    <xf numFmtId="0" fontId="10" fillId="0" borderId="16" xfId="40" applyNumberFormat="1" applyFont="1" applyBorder="1" applyAlignment="1">
      <alignment horizontal="center" vertical="center"/>
      <protection/>
    </xf>
    <xf numFmtId="0" fontId="10" fillId="0" borderId="15" xfId="40" applyNumberFormat="1" applyFont="1" applyBorder="1" applyAlignment="1">
      <alignment horizontal="center" vertical="center"/>
      <protection/>
    </xf>
    <xf numFmtId="0" fontId="10" fillId="0" borderId="17" xfId="40" applyNumberFormat="1" applyFont="1" applyBorder="1" applyAlignment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/>
    </xf>
    <xf numFmtId="9" fontId="10" fillId="0" borderId="10" xfId="45" applyNumberFormat="1" applyFont="1" applyBorder="1" applyAlignment="1">
      <alignment vertical="center" wrapText="1"/>
    </xf>
    <xf numFmtId="0" fontId="0" fillId="0" borderId="17" xfId="0" applyFont="1" applyBorder="1" applyAlignment="1">
      <alignment/>
    </xf>
    <xf numFmtId="9" fontId="10" fillId="0" borderId="10" xfId="45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9" fontId="10" fillId="0" borderId="16" xfId="45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zoomScalePageLayoutView="0" workbookViewId="0" topLeftCell="A1">
      <selection activeCell="A4" sqref="A4"/>
    </sheetView>
  </sheetViews>
  <sheetFormatPr defaultColWidth="9.16015625" defaultRowHeight="11.25"/>
  <cols>
    <col min="1" max="1" width="163" style="124" customWidth="1"/>
    <col min="2" max="2" width="62.83203125" style="124" customWidth="1"/>
    <col min="3" max="16384" width="9.16015625" style="124" customWidth="1"/>
  </cols>
  <sheetData>
    <row r="1" ht="25.5">
      <c r="A1" s="127" t="s">
        <v>0</v>
      </c>
    </row>
    <row r="2" ht="93" customHeight="1">
      <c r="A2" s="128" t="s">
        <v>1</v>
      </c>
    </row>
    <row r="3" spans="1:14" ht="93.75" customHeight="1">
      <c r="A3" s="129"/>
      <c r="N3" s="132"/>
    </row>
    <row r="4" ht="81.75" customHeight="1">
      <c r="A4" s="130" t="s">
        <v>535</v>
      </c>
    </row>
    <row r="5" ht="81.75" customHeight="1">
      <c r="A5" s="130" t="s">
        <v>2</v>
      </c>
    </row>
    <row r="6" ht="70.5" customHeight="1">
      <c r="A6" s="130" t="s">
        <v>3</v>
      </c>
    </row>
    <row r="7" ht="12.75" customHeight="1">
      <c r="A7" s="131"/>
    </row>
    <row r="8" ht="12.75" customHeight="1">
      <c r="A8" s="131"/>
    </row>
    <row r="9" ht="12.75" customHeight="1">
      <c r="A9" s="131"/>
    </row>
    <row r="10" ht="12.75" customHeight="1">
      <c r="A10" s="131"/>
    </row>
    <row r="11" ht="12.75" customHeight="1">
      <c r="A11" s="131"/>
    </row>
    <row r="12" ht="12.75" customHeight="1">
      <c r="A12" s="131"/>
    </row>
    <row r="13" ht="12.75" customHeight="1">
      <c r="A13" s="131"/>
    </row>
    <row r="14" ht="12.75" customHeight="1"/>
  </sheetData>
  <sheetProtection/>
  <printOptions horizontalCentered="1" verticalCentered="1"/>
  <pageMargins left="0.75" right="0.75" top="0.16" bottom="1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PageLayoutView="0" workbookViewId="0" topLeftCell="A1">
      <selection activeCell="E27" sqref="E27"/>
    </sheetView>
  </sheetViews>
  <sheetFormatPr defaultColWidth="9.16015625" defaultRowHeight="12.75" customHeight="1"/>
  <cols>
    <col min="1" max="1" width="25.33203125" style="0" customWidth="1"/>
    <col min="2" max="2" width="32.16015625" style="0" customWidth="1"/>
    <col min="3" max="3" width="21.33203125" style="0" customWidth="1"/>
    <col min="4" max="4" width="24.33203125" style="0" customWidth="1"/>
    <col min="5" max="5" width="21.33203125" style="0" customWidth="1"/>
    <col min="6" max="6" width="16" style="0" customWidth="1"/>
    <col min="7" max="7" width="13.16015625" style="0" customWidth="1"/>
  </cols>
  <sheetData>
    <row r="1" ht="30" customHeight="1">
      <c r="A1" s="69" t="s">
        <v>23</v>
      </c>
    </row>
    <row r="2" spans="2:8" ht="28.5" customHeight="1">
      <c r="B2" s="41"/>
      <c r="C2" s="41" t="s">
        <v>338</v>
      </c>
      <c r="E2" s="41"/>
      <c r="F2" s="41"/>
      <c r="G2" s="41"/>
      <c r="H2" s="41"/>
    </row>
    <row r="3" ht="22.5" customHeight="1">
      <c r="H3" s="45" t="s">
        <v>40</v>
      </c>
    </row>
    <row r="4" spans="1:8" ht="22.5" customHeight="1">
      <c r="A4" s="4" t="s">
        <v>271</v>
      </c>
      <c r="B4" s="4" t="s">
        <v>272</v>
      </c>
      <c r="C4" s="4" t="s">
        <v>273</v>
      </c>
      <c r="D4" s="4" t="s">
        <v>274</v>
      </c>
      <c r="E4" s="4" t="s">
        <v>121</v>
      </c>
      <c r="F4" s="4" t="s">
        <v>167</v>
      </c>
      <c r="G4" s="4" t="s">
        <v>168</v>
      </c>
      <c r="H4" s="4" t="s">
        <v>170</v>
      </c>
    </row>
    <row r="5" spans="1:8" ht="18" customHeight="1">
      <c r="A5" s="2" t="s">
        <v>131</v>
      </c>
      <c r="B5" s="2" t="s">
        <v>131</v>
      </c>
      <c r="C5" s="2" t="s">
        <v>131</v>
      </c>
      <c r="D5" s="2" t="s">
        <v>131</v>
      </c>
      <c r="E5" s="2">
        <v>1</v>
      </c>
      <c r="F5" s="2">
        <v>2</v>
      </c>
      <c r="G5" s="2">
        <v>3</v>
      </c>
      <c r="H5" s="2" t="s">
        <v>131</v>
      </c>
    </row>
    <row r="6" spans="1:8" ht="18" customHeight="1">
      <c r="A6" s="65"/>
      <c r="B6" s="65"/>
      <c r="C6" s="47"/>
      <c r="D6" s="46" t="s">
        <v>121</v>
      </c>
      <c r="E6" s="70">
        <v>633.54</v>
      </c>
      <c r="F6" s="70">
        <v>594.09</v>
      </c>
      <c r="G6" s="70">
        <v>39.45</v>
      </c>
      <c r="H6" s="28"/>
    </row>
    <row r="7" spans="1:8" ht="18" customHeight="1">
      <c r="A7" s="34" t="s">
        <v>275</v>
      </c>
      <c r="B7" s="34" t="s">
        <v>276</v>
      </c>
      <c r="C7" s="34" t="s">
        <v>339</v>
      </c>
      <c r="D7" s="34" t="s">
        <v>340</v>
      </c>
      <c r="E7" s="70">
        <v>587.25</v>
      </c>
      <c r="F7" s="70">
        <v>587.25</v>
      </c>
      <c r="G7" s="70">
        <v>0</v>
      </c>
      <c r="H7" s="28"/>
    </row>
    <row r="8" spans="1:8" ht="18" customHeight="1">
      <c r="A8" s="34" t="s">
        <v>279</v>
      </c>
      <c r="B8" s="34" t="s">
        <v>280</v>
      </c>
      <c r="C8" s="34" t="s">
        <v>283</v>
      </c>
      <c r="D8" s="34" t="s">
        <v>284</v>
      </c>
      <c r="E8" s="70">
        <v>87.07</v>
      </c>
      <c r="F8" s="70">
        <v>87.07</v>
      </c>
      <c r="G8" s="70">
        <v>0</v>
      </c>
      <c r="H8" s="28"/>
    </row>
    <row r="9" spans="1:8" ht="18" customHeight="1">
      <c r="A9" s="34" t="s">
        <v>279</v>
      </c>
      <c r="B9" s="34" t="s">
        <v>280</v>
      </c>
      <c r="C9" s="34" t="s">
        <v>281</v>
      </c>
      <c r="D9" s="34" t="s">
        <v>282</v>
      </c>
      <c r="E9" s="70">
        <v>117.25</v>
      </c>
      <c r="F9" s="70">
        <v>117.25</v>
      </c>
      <c r="G9" s="70">
        <v>0</v>
      </c>
      <c r="H9" s="28"/>
    </row>
    <row r="10" spans="1:8" ht="18" customHeight="1">
      <c r="A10" s="34" t="s">
        <v>285</v>
      </c>
      <c r="B10" s="34" t="s">
        <v>286</v>
      </c>
      <c r="C10" s="34" t="s">
        <v>283</v>
      </c>
      <c r="D10" s="34" t="s">
        <v>284</v>
      </c>
      <c r="E10" s="70">
        <v>87.93</v>
      </c>
      <c r="F10" s="70">
        <v>87.93</v>
      </c>
      <c r="G10" s="70">
        <v>0</v>
      </c>
      <c r="H10" s="28"/>
    </row>
    <row r="11" spans="1:8" ht="18" customHeight="1">
      <c r="A11" s="34" t="s">
        <v>285</v>
      </c>
      <c r="B11" s="34" t="s">
        <v>286</v>
      </c>
      <c r="C11" s="34" t="s">
        <v>281</v>
      </c>
      <c r="D11" s="34" t="s">
        <v>282</v>
      </c>
      <c r="E11" s="70">
        <v>36.61</v>
      </c>
      <c r="F11" s="70">
        <v>36.61</v>
      </c>
      <c r="G11" s="70">
        <v>0</v>
      </c>
      <c r="H11" s="28"/>
    </row>
    <row r="12" spans="1:8" ht="18" customHeight="1">
      <c r="A12" s="34" t="s">
        <v>287</v>
      </c>
      <c r="B12" s="34" t="s">
        <v>288</v>
      </c>
      <c r="C12" s="34" t="s">
        <v>281</v>
      </c>
      <c r="D12" s="34" t="s">
        <v>282</v>
      </c>
      <c r="E12" s="70">
        <v>2.57</v>
      </c>
      <c r="F12" s="70">
        <v>2.57</v>
      </c>
      <c r="G12" s="70">
        <v>0</v>
      </c>
      <c r="H12" s="28"/>
    </row>
    <row r="13" spans="1:8" ht="18" customHeight="1">
      <c r="A13" s="34" t="s">
        <v>287</v>
      </c>
      <c r="B13" s="34" t="s">
        <v>288</v>
      </c>
      <c r="C13" s="34" t="s">
        <v>283</v>
      </c>
      <c r="D13" s="34" t="s">
        <v>284</v>
      </c>
      <c r="E13" s="70">
        <v>7.24</v>
      </c>
      <c r="F13" s="70">
        <v>7.24</v>
      </c>
      <c r="G13" s="70">
        <v>0</v>
      </c>
      <c r="H13" s="28"/>
    </row>
    <row r="14" spans="1:8" ht="18" customHeight="1">
      <c r="A14" s="34" t="s">
        <v>289</v>
      </c>
      <c r="B14" s="34" t="s">
        <v>290</v>
      </c>
      <c r="C14" s="34" t="s">
        <v>281</v>
      </c>
      <c r="D14" s="34" t="s">
        <v>282</v>
      </c>
      <c r="E14" s="70">
        <v>71.28</v>
      </c>
      <c r="F14" s="70">
        <v>71.28</v>
      </c>
      <c r="G14" s="70">
        <v>0</v>
      </c>
      <c r="H14" s="28"/>
    </row>
    <row r="15" spans="1:8" ht="18" customHeight="1">
      <c r="A15" s="34" t="s">
        <v>291</v>
      </c>
      <c r="B15" s="34" t="s">
        <v>292</v>
      </c>
      <c r="C15" s="34" t="s">
        <v>293</v>
      </c>
      <c r="D15" s="34" t="s">
        <v>294</v>
      </c>
      <c r="E15" s="70">
        <v>71.95</v>
      </c>
      <c r="F15" s="70">
        <v>71.95</v>
      </c>
      <c r="G15" s="70">
        <v>0</v>
      </c>
      <c r="H15" s="28"/>
    </row>
    <row r="16" spans="1:8" ht="18" customHeight="1">
      <c r="A16" s="34" t="s">
        <v>295</v>
      </c>
      <c r="B16" s="34" t="s">
        <v>296</v>
      </c>
      <c r="C16" s="34" t="s">
        <v>293</v>
      </c>
      <c r="D16" s="34" t="s">
        <v>294</v>
      </c>
      <c r="E16" s="70">
        <v>38.13</v>
      </c>
      <c r="F16" s="70">
        <v>38.13</v>
      </c>
      <c r="G16" s="70">
        <v>0</v>
      </c>
      <c r="H16" s="28"/>
    </row>
    <row r="17" spans="1:8" ht="18" customHeight="1">
      <c r="A17" s="34" t="s">
        <v>297</v>
      </c>
      <c r="B17" s="34" t="s">
        <v>298</v>
      </c>
      <c r="C17" s="34" t="s">
        <v>293</v>
      </c>
      <c r="D17" s="34" t="s">
        <v>294</v>
      </c>
      <c r="E17" s="70">
        <v>3.71</v>
      </c>
      <c r="F17" s="70">
        <v>3.71</v>
      </c>
      <c r="G17" s="70">
        <v>0</v>
      </c>
      <c r="H17" s="28"/>
    </row>
    <row r="18" spans="1:8" ht="12.75" customHeight="1">
      <c r="A18" s="42" t="s">
        <v>299</v>
      </c>
      <c r="B18" s="42" t="s">
        <v>300</v>
      </c>
      <c r="C18" s="42" t="s">
        <v>301</v>
      </c>
      <c r="D18" s="42" t="s">
        <v>300</v>
      </c>
      <c r="E18" s="65">
        <v>43.16</v>
      </c>
      <c r="F18" s="65">
        <v>43.16</v>
      </c>
      <c r="G18" s="65">
        <v>0</v>
      </c>
      <c r="H18" s="65"/>
    </row>
    <row r="19" spans="1:8" ht="12.75" customHeight="1">
      <c r="A19" s="42" t="s">
        <v>302</v>
      </c>
      <c r="B19" s="42" t="s">
        <v>303</v>
      </c>
      <c r="C19" s="42" t="s">
        <v>304</v>
      </c>
      <c r="D19" s="42" t="s">
        <v>303</v>
      </c>
      <c r="E19" s="65">
        <v>8.08</v>
      </c>
      <c r="F19" s="65">
        <v>8.08</v>
      </c>
      <c r="G19" s="65">
        <v>0</v>
      </c>
      <c r="H19" s="65"/>
    </row>
    <row r="20" spans="1:8" ht="12.75" customHeight="1">
      <c r="A20" s="42" t="s">
        <v>302</v>
      </c>
      <c r="B20" s="42" t="s">
        <v>303</v>
      </c>
      <c r="C20" s="42" t="s">
        <v>281</v>
      </c>
      <c r="D20" s="42" t="s">
        <v>282</v>
      </c>
      <c r="E20" s="65">
        <v>12.27</v>
      </c>
      <c r="F20" s="65">
        <v>12.27</v>
      </c>
      <c r="G20" s="65">
        <v>0</v>
      </c>
      <c r="H20" s="65"/>
    </row>
    <row r="21" spans="1:8" ht="12.75" customHeight="1">
      <c r="A21" s="42" t="s">
        <v>305</v>
      </c>
      <c r="B21" s="42" t="s">
        <v>306</v>
      </c>
      <c r="C21" s="42" t="s">
        <v>307</v>
      </c>
      <c r="D21" s="42" t="s">
        <v>308</v>
      </c>
      <c r="E21" s="65">
        <v>39.45</v>
      </c>
      <c r="F21" s="65">
        <v>0</v>
      </c>
      <c r="G21" s="65">
        <v>39.45</v>
      </c>
      <c r="H21" s="65"/>
    </row>
    <row r="22" spans="1:8" ht="12.75" customHeight="1">
      <c r="A22" s="42" t="s">
        <v>309</v>
      </c>
      <c r="B22" s="42" t="s">
        <v>310</v>
      </c>
      <c r="C22" s="42" t="s">
        <v>311</v>
      </c>
      <c r="D22" s="42" t="s">
        <v>312</v>
      </c>
      <c r="E22" s="65">
        <v>26.05</v>
      </c>
      <c r="F22" s="65">
        <v>0</v>
      </c>
      <c r="G22" s="65">
        <v>26.05</v>
      </c>
      <c r="H22" s="65"/>
    </row>
    <row r="23" spans="1:8" ht="12.75" customHeight="1">
      <c r="A23" s="42" t="s">
        <v>313</v>
      </c>
      <c r="B23" s="42" t="s">
        <v>314</v>
      </c>
      <c r="C23" s="42" t="s">
        <v>311</v>
      </c>
      <c r="D23" s="42" t="s">
        <v>312</v>
      </c>
      <c r="E23" s="65">
        <v>1.1</v>
      </c>
      <c r="F23" s="65">
        <v>0</v>
      </c>
      <c r="G23" s="65">
        <v>1.1</v>
      </c>
      <c r="H23" s="65"/>
    </row>
    <row r="24" spans="1:8" ht="12.75" customHeight="1">
      <c r="A24" s="42" t="s">
        <v>315</v>
      </c>
      <c r="B24" s="42" t="s">
        <v>316</v>
      </c>
      <c r="C24" s="42" t="s">
        <v>311</v>
      </c>
      <c r="D24" s="42" t="s">
        <v>312</v>
      </c>
      <c r="E24" s="65">
        <v>3</v>
      </c>
      <c r="F24" s="65">
        <v>0</v>
      </c>
      <c r="G24" s="65">
        <v>3</v>
      </c>
      <c r="H24" s="65"/>
    </row>
    <row r="25" spans="1:8" ht="12.75" customHeight="1">
      <c r="A25" s="42" t="s">
        <v>317</v>
      </c>
      <c r="B25" s="42" t="s">
        <v>318</v>
      </c>
      <c r="C25" s="42" t="s">
        <v>311</v>
      </c>
      <c r="D25" s="42" t="s">
        <v>312</v>
      </c>
      <c r="E25" s="65">
        <v>4</v>
      </c>
      <c r="F25" s="65">
        <v>0</v>
      </c>
      <c r="G25" s="65">
        <v>4</v>
      </c>
      <c r="H25" s="65"/>
    </row>
    <row r="26" spans="1:8" ht="12.75" customHeight="1">
      <c r="A26" s="42" t="s">
        <v>319</v>
      </c>
      <c r="B26" s="42" t="s">
        <v>320</v>
      </c>
      <c r="C26" s="42" t="s">
        <v>321</v>
      </c>
      <c r="D26" s="42" t="s">
        <v>320</v>
      </c>
      <c r="E26" s="65">
        <v>5.3</v>
      </c>
      <c r="F26" s="65">
        <v>0</v>
      </c>
      <c r="G26" s="65">
        <v>5.3</v>
      </c>
      <c r="H26" s="65"/>
    </row>
    <row r="27" spans="1:8" ht="12.75" customHeight="1">
      <c r="A27" s="42" t="s">
        <v>325</v>
      </c>
      <c r="B27" s="42" t="s">
        <v>326</v>
      </c>
      <c r="C27" s="42" t="s">
        <v>327</v>
      </c>
      <c r="D27" s="42" t="s">
        <v>328</v>
      </c>
      <c r="E27" s="65">
        <v>6.84</v>
      </c>
      <c r="F27" s="65">
        <v>6.84</v>
      </c>
      <c r="G27" s="65">
        <v>0</v>
      </c>
      <c r="H27" s="65"/>
    </row>
    <row r="28" spans="1:8" ht="12.75" customHeight="1">
      <c r="A28" s="42" t="s">
        <v>329</v>
      </c>
      <c r="B28" s="42" t="s">
        <v>330</v>
      </c>
      <c r="C28" s="42" t="s">
        <v>331</v>
      </c>
      <c r="D28" s="42" t="s">
        <v>332</v>
      </c>
      <c r="E28" s="65">
        <v>1.08</v>
      </c>
      <c r="F28" s="65">
        <v>1.08</v>
      </c>
      <c r="G28" s="65">
        <v>0</v>
      </c>
      <c r="H28" s="65"/>
    </row>
    <row r="29" spans="1:8" ht="12.75" customHeight="1">
      <c r="A29" s="42" t="s">
        <v>333</v>
      </c>
      <c r="B29" s="42" t="s">
        <v>334</v>
      </c>
      <c r="C29" s="42" t="s">
        <v>335</v>
      </c>
      <c r="D29" s="42" t="s">
        <v>336</v>
      </c>
      <c r="E29" s="65">
        <v>5.76</v>
      </c>
      <c r="F29" s="65">
        <v>5.76</v>
      </c>
      <c r="G29" s="65">
        <v>0</v>
      </c>
      <c r="H29" s="65"/>
    </row>
  </sheetData>
  <sheetProtection/>
  <printOptions horizontalCentered="1"/>
  <pageMargins left="0.59" right="0.35" top="0.79" bottom="0.79" header="0.51" footer="0.51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51" t="s">
        <v>25</v>
      </c>
      <c r="B1" s="52"/>
      <c r="C1" s="52"/>
      <c r="D1" s="52"/>
      <c r="E1" s="52"/>
      <c r="F1" s="53"/>
    </row>
    <row r="2" spans="1:6" ht="22.5" customHeight="1">
      <c r="A2" s="145" t="s">
        <v>341</v>
      </c>
      <c r="B2" s="145"/>
      <c r="C2" s="145"/>
      <c r="D2" s="145"/>
      <c r="E2" s="145"/>
      <c r="F2" s="145"/>
    </row>
    <row r="3" spans="1:6" ht="22.5" customHeight="1">
      <c r="A3" s="146"/>
      <c r="B3" s="146"/>
      <c r="C3" s="54"/>
      <c r="D3" s="54"/>
      <c r="E3" s="55"/>
      <c r="F3" s="56" t="s">
        <v>40</v>
      </c>
    </row>
    <row r="4" spans="1:8" ht="22.5" customHeight="1">
      <c r="A4" s="141" t="s">
        <v>41</v>
      </c>
      <c r="B4" s="141"/>
      <c r="C4" s="147" t="s">
        <v>42</v>
      </c>
      <c r="D4" s="148"/>
      <c r="E4" s="148"/>
      <c r="F4" s="148"/>
      <c r="G4" s="148"/>
      <c r="H4" s="149"/>
    </row>
    <row r="5" spans="1:8" ht="22.5" customHeight="1">
      <c r="A5" s="57" t="s">
        <v>43</v>
      </c>
      <c r="B5" s="57" t="s">
        <v>44</v>
      </c>
      <c r="C5" s="57" t="s">
        <v>45</v>
      </c>
      <c r="D5" s="58" t="s">
        <v>44</v>
      </c>
      <c r="E5" s="58" t="s">
        <v>342</v>
      </c>
      <c r="F5" s="58" t="s">
        <v>44</v>
      </c>
      <c r="G5" s="58" t="s">
        <v>343</v>
      </c>
      <c r="H5" s="58" t="s">
        <v>44</v>
      </c>
    </row>
    <row r="6" spans="1:8" ht="22.5" customHeight="1">
      <c r="A6" s="59" t="s">
        <v>344</v>
      </c>
      <c r="B6" s="30"/>
      <c r="C6" s="60" t="s">
        <v>345</v>
      </c>
      <c r="D6" s="50"/>
      <c r="E6" s="60" t="s">
        <v>346</v>
      </c>
      <c r="F6" s="60"/>
      <c r="G6" s="60" t="s">
        <v>347</v>
      </c>
      <c r="H6" s="60"/>
    </row>
    <row r="7" spans="1:8" ht="22.5" customHeight="1">
      <c r="A7" s="61"/>
      <c r="B7" s="30"/>
      <c r="C7" s="60" t="s">
        <v>348</v>
      </c>
      <c r="D7" s="50"/>
      <c r="E7" s="60" t="s">
        <v>349</v>
      </c>
      <c r="F7" s="60"/>
      <c r="G7" s="60" t="s">
        <v>350</v>
      </c>
      <c r="H7" s="60"/>
    </row>
    <row r="8" spans="1:8" ht="22.5" customHeight="1">
      <c r="A8" s="61"/>
      <c r="B8" s="30"/>
      <c r="C8" s="60" t="s">
        <v>351</v>
      </c>
      <c r="D8" s="50"/>
      <c r="E8" s="60" t="s">
        <v>352</v>
      </c>
      <c r="F8" s="60"/>
      <c r="G8" s="60" t="s">
        <v>353</v>
      </c>
      <c r="H8" s="60"/>
    </row>
    <row r="9" spans="1:8" ht="22.5" customHeight="1">
      <c r="A9" s="59"/>
      <c r="B9" s="30"/>
      <c r="C9" s="60" t="s">
        <v>354</v>
      </c>
      <c r="D9" s="50"/>
      <c r="E9" s="60" t="s">
        <v>355</v>
      </c>
      <c r="F9" s="60"/>
      <c r="G9" s="60" t="s">
        <v>356</v>
      </c>
      <c r="H9" s="60"/>
    </row>
    <row r="10" spans="1:8" ht="22.5" customHeight="1">
      <c r="A10" s="59"/>
      <c r="B10" s="30"/>
      <c r="C10" s="60" t="s">
        <v>357</v>
      </c>
      <c r="D10" s="50"/>
      <c r="E10" s="60" t="s">
        <v>358</v>
      </c>
      <c r="F10" s="60"/>
      <c r="G10" s="60" t="s">
        <v>359</v>
      </c>
      <c r="H10" s="60"/>
    </row>
    <row r="11" spans="1:8" ht="22.5" customHeight="1">
      <c r="A11" s="59"/>
      <c r="B11" s="30"/>
      <c r="C11" s="60" t="s">
        <v>360</v>
      </c>
      <c r="D11" s="50"/>
      <c r="E11" s="60" t="s">
        <v>361</v>
      </c>
      <c r="F11" s="60"/>
      <c r="G11" s="60" t="s">
        <v>362</v>
      </c>
      <c r="H11" s="60"/>
    </row>
    <row r="12" spans="1:8" ht="22.5" customHeight="1">
      <c r="A12" s="59"/>
      <c r="B12" s="30"/>
      <c r="C12" s="60" t="s">
        <v>363</v>
      </c>
      <c r="D12" s="50"/>
      <c r="E12" s="60" t="s">
        <v>349</v>
      </c>
      <c r="F12" s="60"/>
      <c r="G12" s="60" t="s">
        <v>364</v>
      </c>
      <c r="H12" s="60"/>
    </row>
    <row r="13" spans="1:8" ht="22.5" customHeight="1">
      <c r="A13" s="59"/>
      <c r="B13" s="30"/>
      <c r="C13" s="60" t="s">
        <v>365</v>
      </c>
      <c r="D13" s="50"/>
      <c r="E13" s="60" t="s">
        <v>352</v>
      </c>
      <c r="F13" s="60"/>
      <c r="G13" s="60" t="s">
        <v>366</v>
      </c>
      <c r="H13" s="60"/>
    </row>
    <row r="14" spans="1:8" ht="22.5" customHeight="1">
      <c r="A14" s="62"/>
      <c r="B14" s="30"/>
      <c r="C14" s="60" t="s">
        <v>367</v>
      </c>
      <c r="D14" s="50"/>
      <c r="E14" s="60" t="s">
        <v>355</v>
      </c>
      <c r="F14" s="60"/>
      <c r="G14" s="60" t="s">
        <v>368</v>
      </c>
      <c r="H14" s="60"/>
    </row>
    <row r="15" spans="1:8" ht="22.5" customHeight="1">
      <c r="A15" s="62"/>
      <c r="B15" s="30"/>
      <c r="C15" s="60" t="s">
        <v>369</v>
      </c>
      <c r="D15" s="50"/>
      <c r="E15" s="60" t="s">
        <v>370</v>
      </c>
      <c r="F15" s="60"/>
      <c r="G15" s="60" t="s">
        <v>371</v>
      </c>
      <c r="H15" s="60"/>
    </row>
    <row r="16" spans="1:8" ht="22.5" customHeight="1">
      <c r="A16" s="63"/>
      <c r="B16" s="64"/>
      <c r="C16" s="60" t="s">
        <v>372</v>
      </c>
      <c r="D16" s="50"/>
      <c r="E16" s="60" t="s">
        <v>373</v>
      </c>
      <c r="F16" s="60"/>
      <c r="G16" s="60" t="s">
        <v>374</v>
      </c>
      <c r="H16" s="60"/>
    </row>
    <row r="17" spans="1:8" ht="22.5" customHeight="1">
      <c r="A17" s="65"/>
      <c r="B17" s="66"/>
      <c r="C17" s="60" t="s">
        <v>375</v>
      </c>
      <c r="D17" s="50"/>
      <c r="E17" s="60" t="s">
        <v>376</v>
      </c>
      <c r="F17" s="60"/>
      <c r="G17" s="60" t="s">
        <v>377</v>
      </c>
      <c r="H17" s="60"/>
    </row>
    <row r="18" spans="1:8" ht="22.5" customHeight="1">
      <c r="A18" s="65"/>
      <c r="B18" s="64"/>
      <c r="C18" s="60" t="s">
        <v>378</v>
      </c>
      <c r="D18" s="50"/>
      <c r="E18" s="60" t="s">
        <v>379</v>
      </c>
      <c r="F18" s="60"/>
      <c r="G18" s="60" t="s">
        <v>380</v>
      </c>
      <c r="H18" s="60"/>
    </row>
    <row r="19" spans="1:8" ht="22.5" customHeight="1">
      <c r="A19" s="62"/>
      <c r="B19" s="64"/>
      <c r="C19" s="60" t="s">
        <v>381</v>
      </c>
      <c r="D19" s="50"/>
      <c r="E19" s="60" t="s">
        <v>382</v>
      </c>
      <c r="F19" s="60"/>
      <c r="G19" s="60" t="s">
        <v>383</v>
      </c>
      <c r="H19" s="60"/>
    </row>
    <row r="20" spans="1:8" ht="22.5" customHeight="1">
      <c r="A20" s="62"/>
      <c r="B20" s="30"/>
      <c r="C20" s="60" t="s">
        <v>384</v>
      </c>
      <c r="D20" s="50"/>
      <c r="E20" s="60" t="s">
        <v>385</v>
      </c>
      <c r="F20" s="60"/>
      <c r="G20" s="60" t="s">
        <v>386</v>
      </c>
      <c r="H20" s="60"/>
    </row>
    <row r="21" spans="1:8" ht="22.5" customHeight="1">
      <c r="A21" s="62"/>
      <c r="B21" s="30"/>
      <c r="C21" s="65"/>
      <c r="D21" s="50"/>
      <c r="E21" s="60" t="s">
        <v>387</v>
      </c>
      <c r="F21" s="60"/>
      <c r="G21" s="60"/>
      <c r="H21" s="60"/>
    </row>
    <row r="22" spans="1:8" ht="22.5" customHeight="1">
      <c r="A22" s="62"/>
      <c r="B22" s="30"/>
      <c r="C22" s="65"/>
      <c r="D22" s="50"/>
      <c r="E22" s="60" t="s">
        <v>388</v>
      </c>
      <c r="F22" s="60"/>
      <c r="G22" s="60"/>
      <c r="H22" s="60"/>
    </row>
    <row r="23" spans="1:8" ht="22.5" customHeight="1">
      <c r="A23" s="62"/>
      <c r="B23" s="30"/>
      <c r="C23" s="65"/>
      <c r="D23" s="50"/>
      <c r="E23" s="60" t="s">
        <v>389</v>
      </c>
      <c r="F23" s="60"/>
      <c r="G23" s="60"/>
      <c r="H23" s="60"/>
    </row>
    <row r="24" spans="1:8" ht="22.5" customHeight="1">
      <c r="A24" s="62"/>
      <c r="B24" s="30"/>
      <c r="C24" s="65"/>
      <c r="D24" s="50"/>
      <c r="E24" s="60" t="s">
        <v>390</v>
      </c>
      <c r="F24" s="60"/>
      <c r="G24" s="60"/>
      <c r="H24" s="60"/>
    </row>
    <row r="25" spans="1:8" ht="22.5" customHeight="1">
      <c r="A25" s="62"/>
      <c r="B25" s="30"/>
      <c r="C25" s="65"/>
      <c r="D25" s="50"/>
      <c r="E25" s="60"/>
      <c r="F25" s="60"/>
      <c r="G25" s="60"/>
      <c r="H25" s="60"/>
    </row>
    <row r="26" spans="1:8" ht="30" customHeight="1">
      <c r="A26" s="67" t="s">
        <v>104</v>
      </c>
      <c r="B26" s="68"/>
      <c r="C26" s="67" t="s">
        <v>105</v>
      </c>
      <c r="D26" s="68"/>
      <c r="E26" s="60" t="s">
        <v>105</v>
      </c>
      <c r="F26" s="60"/>
      <c r="G26" s="60"/>
      <c r="H26" s="60"/>
    </row>
  </sheetData>
  <sheetProtection/>
  <mergeCells count="4">
    <mergeCell ref="A2:F2"/>
    <mergeCell ref="A3:B3"/>
    <mergeCell ref="A4:B4"/>
    <mergeCell ref="C4:H4"/>
  </mergeCells>
  <printOptions horizontalCentered="1" verticalCentered="1"/>
  <pageMargins left="0.75" right="0.75" top="0.79" bottom="0.48" header="0" footer="0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40" t="s">
        <v>27</v>
      </c>
    </row>
    <row r="2" spans="1:4" ht="28.5" customHeight="1">
      <c r="A2" s="41" t="s">
        <v>391</v>
      </c>
      <c r="B2" s="41"/>
      <c r="C2" s="41"/>
      <c r="D2" s="41"/>
    </row>
    <row r="3" ht="22.5" customHeight="1">
      <c r="D3" s="45" t="s">
        <v>40</v>
      </c>
    </row>
    <row r="4" spans="1:4" ht="22.5" customHeight="1">
      <c r="A4" s="4" t="s">
        <v>117</v>
      </c>
      <c r="B4" s="48" t="s">
        <v>392</v>
      </c>
      <c r="C4" s="4" t="s">
        <v>393</v>
      </c>
      <c r="D4" s="4" t="s">
        <v>394</v>
      </c>
    </row>
    <row r="5" spans="1:4" ht="18" customHeight="1">
      <c r="A5" s="2" t="s">
        <v>131</v>
      </c>
      <c r="B5" s="2" t="s">
        <v>131</v>
      </c>
      <c r="C5" s="2">
        <v>1</v>
      </c>
      <c r="D5" s="49"/>
    </row>
    <row r="6" spans="1:4" ht="18" customHeight="1">
      <c r="A6" s="47"/>
      <c r="B6" s="47" t="s">
        <v>121</v>
      </c>
      <c r="C6" s="30">
        <v>41.41</v>
      </c>
      <c r="D6" s="33"/>
    </row>
    <row r="7" spans="1:4" ht="18" customHeight="1">
      <c r="A7" s="34" t="s">
        <v>133</v>
      </c>
      <c r="B7" s="34" t="s">
        <v>395</v>
      </c>
      <c r="C7" s="30">
        <v>41.41</v>
      </c>
      <c r="D7" s="33"/>
    </row>
    <row r="8" spans="1:4" ht="18" customHeight="1">
      <c r="A8" s="34" t="s">
        <v>396</v>
      </c>
      <c r="B8" s="34" t="s">
        <v>397</v>
      </c>
      <c r="C8" s="30">
        <v>6.97</v>
      </c>
      <c r="D8" s="33"/>
    </row>
    <row r="9" spans="1:4" ht="18" customHeight="1">
      <c r="A9" s="34" t="s">
        <v>396</v>
      </c>
      <c r="B9" s="34" t="s">
        <v>398</v>
      </c>
      <c r="C9" s="30">
        <v>0.5</v>
      </c>
      <c r="D9" s="33"/>
    </row>
    <row r="10" spans="1:4" ht="18" customHeight="1">
      <c r="A10" s="34" t="s">
        <v>396</v>
      </c>
      <c r="B10" s="34" t="s">
        <v>399</v>
      </c>
      <c r="C10" s="30">
        <v>3</v>
      </c>
      <c r="D10" s="33"/>
    </row>
    <row r="11" spans="1:4" ht="18" customHeight="1">
      <c r="A11" s="34" t="s">
        <v>396</v>
      </c>
      <c r="B11" s="34" t="s">
        <v>400</v>
      </c>
      <c r="C11" s="30">
        <v>4.48</v>
      </c>
      <c r="D11" s="33"/>
    </row>
    <row r="12" spans="1:4" ht="18" customHeight="1">
      <c r="A12" s="34" t="s">
        <v>396</v>
      </c>
      <c r="B12" s="34" t="s">
        <v>401</v>
      </c>
      <c r="C12" s="30">
        <v>3.96</v>
      </c>
      <c r="D12" s="33"/>
    </row>
    <row r="13" spans="1:4" ht="18" customHeight="1">
      <c r="A13" s="34" t="s">
        <v>396</v>
      </c>
      <c r="B13" s="34" t="s">
        <v>402</v>
      </c>
      <c r="C13" s="30">
        <v>6.5</v>
      </c>
      <c r="D13" s="33"/>
    </row>
    <row r="14" spans="1:4" ht="18" customHeight="1">
      <c r="A14" s="34" t="s">
        <v>396</v>
      </c>
      <c r="B14" s="34" t="s">
        <v>403</v>
      </c>
      <c r="C14" s="30">
        <v>1</v>
      </c>
      <c r="D14" s="33"/>
    </row>
    <row r="15" spans="1:4" ht="18" customHeight="1">
      <c r="A15" s="34" t="s">
        <v>396</v>
      </c>
      <c r="B15" s="34" t="s">
        <v>404</v>
      </c>
      <c r="C15" s="30">
        <v>5</v>
      </c>
      <c r="D15" s="33"/>
    </row>
    <row r="16" spans="1:4" ht="18" customHeight="1">
      <c r="A16" s="34" t="s">
        <v>396</v>
      </c>
      <c r="B16" s="34" t="s">
        <v>405</v>
      </c>
      <c r="C16" s="30">
        <v>5.98</v>
      </c>
      <c r="D16" s="33"/>
    </row>
    <row r="17" spans="1:4" ht="18" customHeight="1">
      <c r="A17" s="34" t="s">
        <v>396</v>
      </c>
      <c r="B17" s="34" t="s">
        <v>406</v>
      </c>
      <c r="C17" s="30">
        <v>4.02</v>
      </c>
      <c r="D17" s="33"/>
    </row>
    <row r="18" spans="1:4" ht="18" customHeight="1">
      <c r="A18" s="34"/>
      <c r="B18" s="42"/>
      <c r="C18" s="30"/>
      <c r="D18" s="33"/>
    </row>
    <row r="19" spans="1:4" ht="18" customHeight="1">
      <c r="A19" s="47"/>
      <c r="B19" s="47"/>
      <c r="C19" s="50"/>
      <c r="D19" s="4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40" t="s">
        <v>29</v>
      </c>
    </row>
    <row r="2" spans="1:12" ht="23.2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4"/>
    </row>
    <row r="3" ht="26.25" customHeight="1">
      <c r="L3" s="45" t="s">
        <v>40</v>
      </c>
    </row>
    <row r="4" spans="1:12" ht="18" customHeight="1">
      <c r="A4" s="143" t="s">
        <v>407</v>
      </c>
      <c r="B4" s="143"/>
      <c r="C4" s="143"/>
      <c r="D4" s="143" t="s">
        <v>117</v>
      </c>
      <c r="E4" s="143" t="s">
        <v>408</v>
      </c>
      <c r="F4" s="143" t="s">
        <v>409</v>
      </c>
      <c r="G4" s="143" t="s">
        <v>410</v>
      </c>
      <c r="H4" s="143" t="s">
        <v>411</v>
      </c>
      <c r="I4" s="143" t="s">
        <v>412</v>
      </c>
      <c r="J4" s="143"/>
      <c r="K4" s="143" t="s">
        <v>413</v>
      </c>
      <c r="L4" s="144" t="s">
        <v>414</v>
      </c>
    </row>
    <row r="5" spans="1:12" ht="18" customHeight="1">
      <c r="A5" s="4" t="s">
        <v>415</v>
      </c>
      <c r="B5" s="4" t="s">
        <v>416</v>
      </c>
      <c r="C5" s="4" t="s">
        <v>417</v>
      </c>
      <c r="D5" s="143"/>
      <c r="E5" s="143"/>
      <c r="F5" s="143"/>
      <c r="G5" s="143"/>
      <c r="H5" s="143"/>
      <c r="I5" s="26" t="s">
        <v>415</v>
      </c>
      <c r="J5" s="26" t="s">
        <v>416</v>
      </c>
      <c r="K5" s="143"/>
      <c r="L5" s="144"/>
    </row>
    <row r="6" spans="1:12" ht="12.75" customHeight="1">
      <c r="A6" s="2" t="s">
        <v>131</v>
      </c>
      <c r="B6" s="2" t="s">
        <v>131</v>
      </c>
      <c r="C6" s="2" t="s">
        <v>131</v>
      </c>
      <c r="D6" s="2"/>
      <c r="E6" s="2"/>
      <c r="F6" s="2"/>
      <c r="G6" s="2" t="s">
        <v>131</v>
      </c>
      <c r="H6" s="2">
        <v>1</v>
      </c>
      <c r="I6" s="2" t="s">
        <v>131</v>
      </c>
      <c r="J6" s="2" t="s">
        <v>131</v>
      </c>
      <c r="K6" s="2">
        <v>2</v>
      </c>
      <c r="L6" s="2" t="s">
        <v>131</v>
      </c>
    </row>
    <row r="7" spans="1:12" ht="12.75" customHeight="1">
      <c r="A7" s="42"/>
      <c r="B7" s="42"/>
      <c r="C7" s="42"/>
      <c r="D7" s="42"/>
      <c r="E7" s="42"/>
      <c r="F7" s="42"/>
      <c r="G7" s="42"/>
      <c r="H7" s="33"/>
      <c r="I7" s="46"/>
      <c r="J7" s="46"/>
      <c r="K7" s="30"/>
      <c r="L7" s="47"/>
    </row>
    <row r="8" spans="1:12" ht="12.75" customHeight="1">
      <c r="A8" s="42"/>
      <c r="B8" s="42"/>
      <c r="C8" s="42"/>
      <c r="D8" s="42"/>
      <c r="E8" s="42"/>
      <c r="F8" s="42"/>
      <c r="G8" s="42"/>
      <c r="H8" s="33"/>
      <c r="I8" s="46"/>
      <c r="J8" s="46"/>
      <c r="K8" s="30"/>
      <c r="L8" s="47"/>
    </row>
    <row r="9" spans="1:12" ht="12.75" customHeight="1">
      <c r="A9" s="42"/>
      <c r="B9" s="42"/>
      <c r="C9" s="42"/>
      <c r="D9" s="42"/>
      <c r="E9" s="42"/>
      <c r="F9" s="42"/>
      <c r="G9" s="42"/>
      <c r="H9" s="33"/>
      <c r="I9" s="46"/>
      <c r="J9" s="46"/>
      <c r="K9" s="30"/>
      <c r="L9" s="47"/>
    </row>
    <row r="10" spans="1:13" ht="12.75" customHeight="1">
      <c r="A10" s="42"/>
      <c r="B10" s="42"/>
      <c r="C10" s="42"/>
      <c r="D10" s="42"/>
      <c r="E10" s="42"/>
      <c r="F10" s="42"/>
      <c r="G10" s="42"/>
      <c r="H10" s="33"/>
      <c r="I10" s="46"/>
      <c r="J10" s="46"/>
      <c r="K10" s="30"/>
      <c r="L10" s="47"/>
      <c r="M10" s="40"/>
    </row>
    <row r="11" spans="1:13" ht="12.75" customHeight="1">
      <c r="A11" s="42"/>
      <c r="B11" s="42"/>
      <c r="C11" s="42"/>
      <c r="D11" s="42"/>
      <c r="E11" s="42"/>
      <c r="F11" s="42"/>
      <c r="G11" s="42"/>
      <c r="H11" s="33"/>
      <c r="I11" s="46"/>
      <c r="J11" s="46"/>
      <c r="K11" s="30"/>
      <c r="L11" s="47"/>
      <c r="M11" s="40"/>
    </row>
    <row r="12" spans="1:13" ht="12.75" customHeight="1">
      <c r="A12" s="42"/>
      <c r="B12" s="42"/>
      <c r="C12" s="42"/>
      <c r="D12" s="42"/>
      <c r="E12" s="42"/>
      <c r="F12" s="42"/>
      <c r="G12" s="42"/>
      <c r="H12" s="33"/>
      <c r="I12" s="46"/>
      <c r="J12" s="46"/>
      <c r="K12" s="30"/>
      <c r="L12" s="47"/>
      <c r="M12" s="40"/>
    </row>
    <row r="13" spans="1:13" ht="12.75" customHeight="1">
      <c r="A13" s="42"/>
      <c r="B13" s="42"/>
      <c r="C13" s="42"/>
      <c r="D13" s="42"/>
      <c r="E13" s="42"/>
      <c r="F13" s="42"/>
      <c r="G13" s="42"/>
      <c r="H13" s="33"/>
      <c r="I13" s="46"/>
      <c r="J13" s="46"/>
      <c r="K13" s="30"/>
      <c r="L13" s="47"/>
      <c r="M13" s="40"/>
    </row>
    <row r="14" spans="1:12" ht="12.75" customHeight="1">
      <c r="A14" s="42"/>
      <c r="B14" s="42"/>
      <c r="C14" s="42"/>
      <c r="D14" s="42"/>
      <c r="E14" s="42"/>
      <c r="F14" s="42"/>
      <c r="G14" s="42"/>
      <c r="H14" s="33"/>
      <c r="I14" s="46"/>
      <c r="J14" s="46"/>
      <c r="K14" s="30"/>
      <c r="L14" s="47"/>
    </row>
    <row r="15" spans="1:12" ht="12.75" customHeight="1">
      <c r="A15" s="42"/>
      <c r="B15" s="42"/>
      <c r="C15" s="42"/>
      <c r="D15" s="42"/>
      <c r="E15" s="42"/>
      <c r="F15" s="42"/>
      <c r="G15" s="42"/>
      <c r="H15" s="33"/>
      <c r="I15" s="46"/>
      <c r="J15" s="46"/>
      <c r="K15" s="30"/>
      <c r="L15" s="47"/>
    </row>
    <row r="16" spans="1:12" ht="12.75" customHeight="1">
      <c r="A16" s="42"/>
      <c r="B16" s="42"/>
      <c r="C16" s="42"/>
      <c r="D16" s="42"/>
      <c r="E16" s="42"/>
      <c r="F16" s="42"/>
      <c r="G16" s="42"/>
      <c r="H16" s="33"/>
      <c r="I16" s="46"/>
      <c r="J16" s="46"/>
      <c r="K16" s="30"/>
      <c r="L16" s="47"/>
    </row>
    <row r="17" spans="1:12" ht="12.75" customHeight="1">
      <c r="A17" s="42"/>
      <c r="B17" s="43"/>
      <c r="C17" s="42"/>
      <c r="D17" s="42"/>
      <c r="E17" s="42"/>
      <c r="F17" s="42"/>
      <c r="G17" s="42"/>
      <c r="H17" s="33"/>
      <c r="I17" s="46"/>
      <c r="J17" s="46"/>
      <c r="K17" s="30"/>
      <c r="L17" s="47"/>
    </row>
    <row r="18" spans="1:12" ht="12.75" customHeight="1">
      <c r="A18" s="42"/>
      <c r="B18" s="42"/>
      <c r="C18" s="42"/>
      <c r="D18" s="42"/>
      <c r="E18" s="42"/>
      <c r="F18" s="42"/>
      <c r="G18" s="42"/>
      <c r="H18" s="33"/>
      <c r="I18" s="46"/>
      <c r="J18" s="46"/>
      <c r="K18" s="30"/>
      <c r="L18" s="47"/>
    </row>
    <row r="19" spans="1:12" ht="12.75" customHeight="1">
      <c r="A19" s="42"/>
      <c r="B19" s="42"/>
      <c r="C19" s="42"/>
      <c r="D19" s="42"/>
      <c r="E19" s="42"/>
      <c r="F19" s="42"/>
      <c r="G19" s="42"/>
      <c r="H19" s="33"/>
      <c r="I19" s="46"/>
      <c r="J19" s="46"/>
      <c r="K19" s="30"/>
      <c r="L19" s="47"/>
    </row>
    <row r="20" spans="1:12" ht="12.75" customHeight="1">
      <c r="A20" s="42"/>
      <c r="B20" s="42"/>
      <c r="C20" s="42"/>
      <c r="D20" s="42"/>
      <c r="E20" s="42"/>
      <c r="F20" s="42"/>
      <c r="G20" s="42"/>
      <c r="H20" s="33"/>
      <c r="I20" s="46"/>
      <c r="J20" s="46"/>
      <c r="K20" s="30"/>
      <c r="L20" s="47"/>
    </row>
    <row r="21" spans="1:12" ht="12.75" customHeight="1">
      <c r="A21" s="42"/>
      <c r="B21" s="42"/>
      <c r="C21" s="42"/>
      <c r="D21" s="42"/>
      <c r="E21" s="42"/>
      <c r="F21" s="42"/>
      <c r="G21" s="42"/>
      <c r="H21" s="33"/>
      <c r="I21" s="46"/>
      <c r="J21" s="46"/>
      <c r="K21" s="30"/>
      <c r="L21" s="47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AA8" sqref="AA8:AA10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9.6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53" t="s">
        <v>418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9" ht="28.5" customHeight="1">
      <c r="A2" s="155" t="s">
        <v>419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20" ht="22.5" customHeight="1">
      <c r="A3" s="156" t="s">
        <v>40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9" ht="22.5" customHeight="1">
      <c r="A4" s="144" t="s">
        <v>117</v>
      </c>
      <c r="B4" s="144" t="s">
        <v>118</v>
      </c>
      <c r="C4" s="157" t="s">
        <v>420</v>
      </c>
      <c r="D4" s="158"/>
      <c r="E4" s="158"/>
      <c r="F4" s="158"/>
      <c r="G4" s="158"/>
      <c r="H4" s="158"/>
      <c r="I4" s="158"/>
      <c r="J4" s="158"/>
      <c r="K4" s="158"/>
      <c r="L4" s="157" t="s">
        <v>421</v>
      </c>
      <c r="M4" s="158"/>
      <c r="N4" s="158"/>
      <c r="O4" s="158"/>
      <c r="P4" s="158"/>
      <c r="Q4" s="158"/>
      <c r="R4" s="158"/>
      <c r="S4" s="158"/>
      <c r="T4" s="158"/>
      <c r="U4" s="157" t="s">
        <v>422</v>
      </c>
      <c r="V4" s="158"/>
      <c r="W4" s="158"/>
      <c r="X4" s="158"/>
      <c r="Y4" s="158"/>
      <c r="Z4" s="158"/>
      <c r="AA4" s="158"/>
      <c r="AB4" s="158"/>
      <c r="AC4" s="158"/>
    </row>
    <row r="5" spans="1:29" ht="17.25" customHeight="1">
      <c r="A5" s="144"/>
      <c r="B5" s="144"/>
      <c r="C5" s="144" t="s">
        <v>121</v>
      </c>
      <c r="D5" s="150" t="s">
        <v>423</v>
      </c>
      <c r="E5" s="151"/>
      <c r="F5" s="151"/>
      <c r="G5" s="151"/>
      <c r="H5" s="151"/>
      <c r="I5" s="152"/>
      <c r="J5" s="143" t="s">
        <v>424</v>
      </c>
      <c r="K5" s="143" t="s">
        <v>425</v>
      </c>
      <c r="L5" s="144" t="s">
        <v>121</v>
      </c>
      <c r="M5" s="143" t="s">
        <v>423</v>
      </c>
      <c r="N5" s="143"/>
      <c r="O5" s="143"/>
      <c r="P5" s="143"/>
      <c r="Q5" s="143"/>
      <c r="R5" s="143"/>
      <c r="S5" s="143" t="s">
        <v>424</v>
      </c>
      <c r="T5" s="143" t="s">
        <v>425</v>
      </c>
      <c r="U5" s="144" t="s">
        <v>121</v>
      </c>
      <c r="V5" s="143" t="s">
        <v>423</v>
      </c>
      <c r="W5" s="143"/>
      <c r="X5" s="143"/>
      <c r="Y5" s="143"/>
      <c r="Z5" s="143"/>
      <c r="AA5" s="143"/>
      <c r="AB5" s="143" t="s">
        <v>424</v>
      </c>
      <c r="AC5" s="143" t="s">
        <v>425</v>
      </c>
    </row>
    <row r="6" spans="1:29" ht="23.25" customHeight="1">
      <c r="A6" s="144"/>
      <c r="B6" s="144"/>
      <c r="C6" s="144"/>
      <c r="D6" s="143" t="s">
        <v>129</v>
      </c>
      <c r="E6" s="143" t="s">
        <v>426</v>
      </c>
      <c r="F6" s="143" t="s">
        <v>427</v>
      </c>
      <c r="G6" s="143" t="s">
        <v>428</v>
      </c>
      <c r="H6" s="143"/>
      <c r="I6" s="143"/>
      <c r="J6" s="143"/>
      <c r="K6" s="143"/>
      <c r="L6" s="144"/>
      <c r="M6" s="143" t="s">
        <v>129</v>
      </c>
      <c r="N6" s="143" t="s">
        <v>426</v>
      </c>
      <c r="O6" s="143" t="s">
        <v>427</v>
      </c>
      <c r="P6" s="143" t="s">
        <v>428</v>
      </c>
      <c r="Q6" s="143"/>
      <c r="R6" s="143"/>
      <c r="S6" s="143"/>
      <c r="T6" s="143"/>
      <c r="U6" s="144"/>
      <c r="V6" s="143" t="s">
        <v>129</v>
      </c>
      <c r="W6" s="143" t="s">
        <v>426</v>
      </c>
      <c r="X6" s="143" t="s">
        <v>427</v>
      </c>
      <c r="Y6" s="143" t="s">
        <v>428</v>
      </c>
      <c r="Z6" s="143"/>
      <c r="AA6" s="143"/>
      <c r="AB6" s="143"/>
      <c r="AC6" s="143"/>
    </row>
    <row r="7" spans="1:29" ht="54.75" customHeight="1">
      <c r="A7" s="144"/>
      <c r="B7" s="144"/>
      <c r="C7" s="144"/>
      <c r="D7" s="143"/>
      <c r="E7" s="143"/>
      <c r="F7" s="143"/>
      <c r="G7" s="4" t="s">
        <v>129</v>
      </c>
      <c r="H7" s="27" t="s">
        <v>429</v>
      </c>
      <c r="I7" s="4" t="s">
        <v>430</v>
      </c>
      <c r="J7" s="143"/>
      <c r="K7" s="143"/>
      <c r="L7" s="144"/>
      <c r="M7" s="143"/>
      <c r="N7" s="143"/>
      <c r="O7" s="143"/>
      <c r="P7" s="4" t="s">
        <v>129</v>
      </c>
      <c r="Q7" s="4" t="s">
        <v>429</v>
      </c>
      <c r="R7" s="4" t="s">
        <v>430</v>
      </c>
      <c r="S7" s="143"/>
      <c r="T7" s="143"/>
      <c r="U7" s="144"/>
      <c r="V7" s="143"/>
      <c r="W7" s="143"/>
      <c r="X7" s="143"/>
      <c r="Y7" s="4" t="s">
        <v>129</v>
      </c>
      <c r="Z7" s="4" t="s">
        <v>429</v>
      </c>
      <c r="AA7" s="4" t="s">
        <v>430</v>
      </c>
      <c r="AB7" s="143"/>
      <c r="AC7" s="143"/>
    </row>
    <row r="8" spans="1:29" s="25" customFormat="1" ht="18.75" customHeight="1">
      <c r="A8" s="28"/>
      <c r="B8" s="29" t="s">
        <v>431</v>
      </c>
      <c r="C8" s="30">
        <f>D8</f>
        <v>6</v>
      </c>
      <c r="D8" s="31">
        <v>6</v>
      </c>
      <c r="E8" s="32"/>
      <c r="F8" s="32"/>
      <c r="G8" s="30">
        <f>I8</f>
        <v>6</v>
      </c>
      <c r="H8" s="33"/>
      <c r="I8" s="30">
        <v>6</v>
      </c>
      <c r="J8" s="33">
        <v>0</v>
      </c>
      <c r="K8" s="28"/>
      <c r="L8" s="31">
        <v>5.3</v>
      </c>
      <c r="M8" s="31">
        <v>5.3</v>
      </c>
      <c r="N8" s="32"/>
      <c r="O8" s="31"/>
      <c r="P8" s="31">
        <v>5.3</v>
      </c>
      <c r="Q8" s="32"/>
      <c r="R8" s="31">
        <v>5.3</v>
      </c>
      <c r="S8" s="32"/>
      <c r="T8" s="32"/>
      <c r="U8" s="31">
        <f>V8+Y8</f>
        <v>-0.7000000000000002</v>
      </c>
      <c r="V8" s="32">
        <f>X8</f>
        <v>0</v>
      </c>
      <c r="W8" s="32"/>
      <c r="X8" s="32">
        <f aca="true" t="shared" si="0" ref="X8:AC8">O8-F8</f>
        <v>0</v>
      </c>
      <c r="Y8" s="31">
        <f t="shared" si="0"/>
        <v>-0.7000000000000002</v>
      </c>
      <c r="Z8" s="32">
        <f t="shared" si="0"/>
        <v>0</v>
      </c>
      <c r="AA8" s="31">
        <f t="shared" si="0"/>
        <v>-0.7000000000000002</v>
      </c>
      <c r="AB8" s="38">
        <f t="shared" si="0"/>
        <v>0</v>
      </c>
      <c r="AC8" s="39">
        <f t="shared" si="0"/>
        <v>0</v>
      </c>
    </row>
    <row r="9" spans="1:29" s="25" customFormat="1" ht="18.75" customHeight="1">
      <c r="A9" s="34"/>
      <c r="B9" s="35" t="s">
        <v>132</v>
      </c>
      <c r="C9" s="30">
        <f>D9</f>
        <v>6</v>
      </c>
      <c r="D9" s="31">
        <v>6</v>
      </c>
      <c r="E9" s="32"/>
      <c r="F9" s="32"/>
      <c r="G9" s="30">
        <f>I9</f>
        <v>6</v>
      </c>
      <c r="H9" s="33"/>
      <c r="I9" s="30">
        <v>6</v>
      </c>
      <c r="J9" s="33"/>
      <c r="K9" s="28"/>
      <c r="L9" s="31">
        <v>5.3</v>
      </c>
      <c r="M9" s="31">
        <v>5.3</v>
      </c>
      <c r="N9" s="32"/>
      <c r="O9" s="31"/>
      <c r="P9" s="31">
        <v>5.3</v>
      </c>
      <c r="Q9" s="32"/>
      <c r="R9" s="31">
        <v>5.3</v>
      </c>
      <c r="S9" s="32"/>
      <c r="T9" s="32"/>
      <c r="U9" s="31">
        <f>V9+Y9</f>
        <v>-0.7000000000000002</v>
      </c>
      <c r="V9" s="32"/>
      <c r="W9" s="32"/>
      <c r="X9" s="32"/>
      <c r="Y9" s="31">
        <f>P9-G9</f>
        <v>-0.7000000000000002</v>
      </c>
      <c r="Z9" s="32"/>
      <c r="AA9" s="31">
        <f>R9-I9</f>
        <v>-0.7000000000000002</v>
      </c>
      <c r="AB9" s="32"/>
      <c r="AC9" s="32"/>
    </row>
    <row r="10" spans="1:29" s="25" customFormat="1" ht="18.75" customHeight="1">
      <c r="A10" s="34" t="s">
        <v>133</v>
      </c>
      <c r="B10" s="35" t="s">
        <v>134</v>
      </c>
      <c r="C10" s="30">
        <f>D10</f>
        <v>6</v>
      </c>
      <c r="D10" s="31">
        <v>6</v>
      </c>
      <c r="E10" s="32"/>
      <c r="F10" s="32"/>
      <c r="G10" s="30">
        <f>I10</f>
        <v>6</v>
      </c>
      <c r="H10" s="33"/>
      <c r="I10" s="30">
        <v>6</v>
      </c>
      <c r="J10" s="33"/>
      <c r="K10" s="28"/>
      <c r="L10" s="31">
        <v>5.3</v>
      </c>
      <c r="M10" s="31">
        <v>5.3</v>
      </c>
      <c r="N10" s="32"/>
      <c r="O10" s="31"/>
      <c r="P10" s="31">
        <v>5.3</v>
      </c>
      <c r="Q10" s="32"/>
      <c r="R10" s="31">
        <v>5.3</v>
      </c>
      <c r="S10" s="32"/>
      <c r="T10" s="32"/>
      <c r="U10" s="31">
        <f>V10+Y10</f>
        <v>-0.7000000000000002</v>
      </c>
      <c r="V10" s="32"/>
      <c r="W10" s="32"/>
      <c r="X10" s="32"/>
      <c r="Y10" s="31">
        <f>P10-G10</f>
        <v>-0.7000000000000002</v>
      </c>
      <c r="Z10" s="32"/>
      <c r="AA10" s="31">
        <f>R10-I10</f>
        <v>-0.7000000000000002</v>
      </c>
      <c r="AB10" s="32"/>
      <c r="AC10" s="32"/>
    </row>
    <row r="11" spans="1:29" s="25" customFormat="1" ht="18.75" customHeight="1">
      <c r="A11" s="28"/>
      <c r="B11" s="36"/>
      <c r="C11" s="30"/>
      <c r="D11" s="31"/>
      <c r="E11" s="32"/>
      <c r="F11" s="32"/>
      <c r="G11" s="30"/>
      <c r="H11" s="33"/>
      <c r="I11" s="30"/>
      <c r="J11" s="33"/>
      <c r="K11" s="28"/>
      <c r="L11" s="31"/>
      <c r="M11" s="31"/>
      <c r="N11" s="32"/>
      <c r="O11" s="32"/>
      <c r="P11" s="31"/>
      <c r="Q11" s="32"/>
      <c r="R11" s="31"/>
      <c r="S11" s="32"/>
      <c r="T11" s="32"/>
      <c r="U11" s="31"/>
      <c r="V11" s="32"/>
      <c r="W11" s="32"/>
      <c r="X11" s="32"/>
      <c r="Y11" s="31"/>
      <c r="Z11" s="32"/>
      <c r="AA11" s="31"/>
      <c r="AB11" s="32"/>
      <c r="AC11" s="32"/>
    </row>
    <row r="12" spans="1:29" s="25" customFormat="1" ht="18.75" customHeight="1">
      <c r="A12" s="28"/>
      <c r="B12" s="36"/>
      <c r="C12" s="30"/>
      <c r="D12" s="31"/>
      <c r="E12" s="32"/>
      <c r="F12" s="32"/>
      <c r="G12" s="30"/>
      <c r="H12" s="33"/>
      <c r="I12" s="30"/>
      <c r="J12" s="33"/>
      <c r="K12" s="28"/>
      <c r="L12" s="31"/>
      <c r="M12" s="31"/>
      <c r="N12" s="32"/>
      <c r="O12" s="32"/>
      <c r="P12" s="31"/>
      <c r="Q12" s="32"/>
      <c r="R12" s="31"/>
      <c r="S12" s="32"/>
      <c r="T12" s="32"/>
      <c r="U12" s="31"/>
      <c r="V12" s="32"/>
      <c r="W12" s="32"/>
      <c r="X12" s="32"/>
      <c r="Y12" s="31"/>
      <c r="Z12" s="32"/>
      <c r="AA12" s="31"/>
      <c r="AB12" s="32"/>
      <c r="AC12" s="32"/>
    </row>
    <row r="13" spans="1:29" s="25" customFormat="1" ht="18.75" customHeight="1">
      <c r="A13" s="28"/>
      <c r="B13" s="36"/>
      <c r="C13" s="30"/>
      <c r="D13" s="31"/>
      <c r="E13" s="32"/>
      <c r="F13" s="32"/>
      <c r="G13" s="30"/>
      <c r="H13" s="33"/>
      <c r="I13" s="30"/>
      <c r="J13" s="33"/>
      <c r="K13" s="28"/>
      <c r="L13" s="31"/>
      <c r="M13" s="31"/>
      <c r="N13" s="32"/>
      <c r="O13" s="32"/>
      <c r="P13" s="31"/>
      <c r="Q13" s="32"/>
      <c r="R13" s="31"/>
      <c r="S13" s="32"/>
      <c r="T13" s="32"/>
      <c r="U13" s="31"/>
      <c r="V13" s="32"/>
      <c r="W13" s="32"/>
      <c r="X13" s="32"/>
      <c r="Y13" s="31"/>
      <c r="Z13" s="32"/>
      <c r="AA13" s="31"/>
      <c r="AB13" s="32"/>
      <c r="AC13" s="32"/>
    </row>
    <row r="14" spans="1:29" s="25" customFormat="1" ht="18.75" customHeight="1">
      <c r="A14" s="28"/>
      <c r="B14" s="36"/>
      <c r="C14" s="30"/>
      <c r="D14" s="31"/>
      <c r="E14" s="32"/>
      <c r="F14" s="32"/>
      <c r="G14" s="30"/>
      <c r="H14" s="33"/>
      <c r="I14" s="30"/>
      <c r="J14" s="33"/>
      <c r="K14" s="28"/>
      <c r="L14" s="31"/>
      <c r="M14" s="31"/>
      <c r="N14" s="32"/>
      <c r="O14" s="32"/>
      <c r="P14" s="31"/>
      <c r="Q14" s="32"/>
      <c r="R14" s="31"/>
      <c r="S14" s="32"/>
      <c r="T14" s="32"/>
      <c r="U14" s="31"/>
      <c r="V14" s="32"/>
      <c r="W14" s="32"/>
      <c r="X14" s="32"/>
      <c r="Y14" s="31"/>
      <c r="Z14" s="32"/>
      <c r="AA14" s="31"/>
      <c r="AB14" s="32"/>
      <c r="AC14" s="32"/>
    </row>
    <row r="15" spans="1:29" s="25" customFormat="1" ht="18.75" customHeight="1">
      <c r="A15" s="28"/>
      <c r="B15" s="36"/>
      <c r="C15" s="30"/>
      <c r="D15" s="31"/>
      <c r="E15" s="32"/>
      <c r="F15" s="32"/>
      <c r="G15" s="30"/>
      <c r="H15" s="33"/>
      <c r="I15" s="30"/>
      <c r="J15" s="33"/>
      <c r="K15" s="28"/>
      <c r="L15" s="31"/>
      <c r="M15" s="31"/>
      <c r="N15" s="32"/>
      <c r="O15" s="32"/>
      <c r="P15" s="31"/>
      <c r="Q15" s="32"/>
      <c r="R15" s="31"/>
      <c r="S15" s="32"/>
      <c r="T15" s="32"/>
      <c r="U15" s="31"/>
      <c r="V15" s="32"/>
      <c r="W15" s="32"/>
      <c r="X15" s="32"/>
      <c r="Y15" s="31"/>
      <c r="Z15" s="32"/>
      <c r="AA15" s="31"/>
      <c r="AB15" s="32"/>
      <c r="AC15" s="32"/>
    </row>
    <row r="16" spans="1:29" s="25" customFormat="1" ht="18" customHeight="1">
      <c r="A16" s="28"/>
      <c r="B16" s="5"/>
      <c r="C16" s="30"/>
      <c r="D16" s="31"/>
      <c r="E16" s="32"/>
      <c r="F16" s="32"/>
      <c r="G16" s="30"/>
      <c r="H16" s="32"/>
      <c r="I16" s="37"/>
      <c r="J16" s="32"/>
      <c r="K16" s="32"/>
      <c r="L16" s="31"/>
      <c r="M16" s="31"/>
      <c r="N16" s="32"/>
      <c r="O16" s="32"/>
      <c r="P16" s="32"/>
      <c r="Q16" s="32"/>
      <c r="R16" s="32"/>
      <c r="S16" s="32"/>
      <c r="T16" s="32"/>
      <c r="U16" s="31"/>
      <c r="V16" s="32"/>
      <c r="W16" s="32"/>
      <c r="X16" s="32"/>
      <c r="Y16" s="31"/>
      <c r="Z16" s="32"/>
      <c r="AA16" s="31"/>
      <c r="AB16" s="32"/>
      <c r="AC16" s="32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" bottom="0.79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22">
      <selection activeCell="E15" sqref="E15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6" ht="30" customHeight="1">
      <c r="A2" s="181" t="s">
        <v>432</v>
      </c>
      <c r="B2" s="181"/>
      <c r="C2" s="181"/>
      <c r="D2" s="181"/>
      <c r="E2" s="18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58" t="s">
        <v>433</v>
      </c>
      <c r="B3" s="158"/>
      <c r="C3" s="158"/>
      <c r="D3" s="158"/>
      <c r="E3" s="158"/>
    </row>
    <row r="4" spans="1:5" ht="15" customHeight="1">
      <c r="A4" s="158" t="s">
        <v>434</v>
      </c>
      <c r="B4" s="158"/>
      <c r="C4" s="158"/>
      <c r="D4" s="158" t="s">
        <v>514</v>
      </c>
      <c r="E4" s="158"/>
    </row>
    <row r="5" spans="1:5" ht="15" customHeight="1">
      <c r="A5" s="162" t="s">
        <v>435</v>
      </c>
      <c r="B5" s="163"/>
      <c r="C5" s="163"/>
      <c r="D5" s="5" t="s">
        <v>436</v>
      </c>
      <c r="E5" s="2">
        <v>41.41</v>
      </c>
    </row>
    <row r="6" spans="1:5" ht="15" customHeight="1">
      <c r="A6" s="163"/>
      <c r="B6" s="163"/>
      <c r="C6" s="163"/>
      <c r="D6" s="6" t="s">
        <v>437</v>
      </c>
      <c r="E6" s="2">
        <v>41.41</v>
      </c>
    </row>
    <row r="7" spans="1:5" ht="15" customHeight="1">
      <c r="A7" s="163"/>
      <c r="B7" s="163"/>
      <c r="C7" s="163"/>
      <c r="D7" s="2" t="s">
        <v>438</v>
      </c>
      <c r="E7" s="2"/>
    </row>
    <row r="8" spans="1:5" ht="15" customHeight="1">
      <c r="A8" s="170" t="s">
        <v>439</v>
      </c>
      <c r="B8" s="168" t="s">
        <v>440</v>
      </c>
      <c r="C8" s="169"/>
      <c r="D8" s="169"/>
      <c r="E8" s="169"/>
    </row>
    <row r="9" spans="1:5" ht="34.5" customHeight="1">
      <c r="A9" s="171"/>
      <c r="B9" s="164" t="s">
        <v>441</v>
      </c>
      <c r="C9" s="165"/>
      <c r="D9" s="165"/>
      <c r="E9" s="165"/>
    </row>
    <row r="10" spans="1:5" ht="34.5" customHeight="1">
      <c r="A10" s="171"/>
      <c r="B10" s="166"/>
      <c r="C10" s="167"/>
      <c r="D10" s="167"/>
      <c r="E10" s="167"/>
    </row>
    <row r="11" spans="1:5" ht="30" customHeight="1">
      <c r="A11" s="172" t="s">
        <v>442</v>
      </c>
      <c r="B11" s="3" t="s">
        <v>443</v>
      </c>
      <c r="C11" s="4" t="s">
        <v>444</v>
      </c>
      <c r="D11" s="2" t="s">
        <v>445</v>
      </c>
      <c r="E11" s="2" t="s">
        <v>446</v>
      </c>
    </row>
    <row r="12" spans="1:5" ht="15" customHeight="1">
      <c r="A12" s="173"/>
      <c r="B12" s="175" t="s">
        <v>447</v>
      </c>
      <c r="C12" s="178" t="s">
        <v>448</v>
      </c>
      <c r="D12" s="8" t="s">
        <v>489</v>
      </c>
      <c r="E12" s="9" t="s">
        <v>490</v>
      </c>
    </row>
    <row r="13" spans="1:5" ht="15" customHeight="1">
      <c r="A13" s="173"/>
      <c r="B13" s="173"/>
      <c r="C13" s="160"/>
      <c r="D13" s="8" t="s">
        <v>491</v>
      </c>
      <c r="E13" s="9" t="s">
        <v>492</v>
      </c>
    </row>
    <row r="14" spans="1:5" ht="15" customHeight="1">
      <c r="A14" s="173"/>
      <c r="B14" s="173"/>
      <c r="C14" s="161"/>
      <c r="D14" s="8" t="s">
        <v>451</v>
      </c>
      <c r="E14" s="9"/>
    </row>
    <row r="15" spans="1:5" ht="15" customHeight="1">
      <c r="A15" s="173"/>
      <c r="B15" s="173"/>
      <c r="C15" s="159" t="s">
        <v>452</v>
      </c>
      <c r="D15" s="8" t="s">
        <v>493</v>
      </c>
      <c r="E15" s="9" t="s">
        <v>492</v>
      </c>
    </row>
    <row r="16" spans="1:5" ht="15" customHeight="1">
      <c r="A16" s="173"/>
      <c r="B16" s="173"/>
      <c r="C16" s="179"/>
      <c r="D16" s="8" t="s">
        <v>494</v>
      </c>
      <c r="E16" s="9" t="s">
        <v>495</v>
      </c>
    </row>
    <row r="17" spans="1:5" ht="15" customHeight="1">
      <c r="A17" s="173"/>
      <c r="B17" s="173"/>
      <c r="C17" s="180"/>
      <c r="D17" s="8" t="s">
        <v>451</v>
      </c>
      <c r="E17" s="9"/>
    </row>
    <row r="18" spans="1:5" ht="15" customHeight="1">
      <c r="A18" s="173"/>
      <c r="B18" s="173"/>
      <c r="C18" s="159" t="s">
        <v>453</v>
      </c>
      <c r="D18" s="8" t="s">
        <v>496</v>
      </c>
      <c r="E18" s="200">
        <v>1</v>
      </c>
    </row>
    <row r="19" spans="1:5" ht="15" customHeight="1">
      <c r="A19" s="173"/>
      <c r="B19" s="173"/>
      <c r="C19" s="160"/>
      <c r="D19" s="8" t="s">
        <v>497</v>
      </c>
      <c r="E19" s="9" t="s">
        <v>490</v>
      </c>
    </row>
    <row r="20" spans="1:5" ht="15" customHeight="1">
      <c r="A20" s="173"/>
      <c r="B20" s="173"/>
      <c r="C20" s="161"/>
      <c r="D20" s="8" t="s">
        <v>451</v>
      </c>
      <c r="E20" s="9"/>
    </row>
    <row r="21" spans="1:5" ht="15" customHeight="1">
      <c r="A21" s="173"/>
      <c r="B21" s="173"/>
      <c r="C21" s="159" t="s">
        <v>454</v>
      </c>
      <c r="D21" s="8" t="s">
        <v>498</v>
      </c>
      <c r="E21" s="9" t="s">
        <v>499</v>
      </c>
    </row>
    <row r="22" spans="1:5" ht="15" customHeight="1">
      <c r="A22" s="173"/>
      <c r="B22" s="173"/>
      <c r="C22" s="160"/>
      <c r="D22" s="8" t="s">
        <v>450</v>
      </c>
      <c r="E22" s="9"/>
    </row>
    <row r="23" spans="1:5" ht="15" customHeight="1">
      <c r="A23" s="173"/>
      <c r="B23" s="173"/>
      <c r="C23" s="161"/>
      <c r="D23" s="8" t="s">
        <v>451</v>
      </c>
      <c r="E23" s="9"/>
    </row>
    <row r="24" spans="1:5" ht="15" customHeight="1">
      <c r="A24" s="173"/>
      <c r="B24" s="173"/>
      <c r="C24" s="10" t="s">
        <v>451</v>
      </c>
      <c r="D24" s="8"/>
      <c r="E24" s="9"/>
    </row>
    <row r="25" spans="1:5" ht="15" customHeight="1">
      <c r="A25" s="173"/>
      <c r="B25" s="176" t="s">
        <v>455</v>
      </c>
      <c r="C25" s="159" t="s">
        <v>456</v>
      </c>
      <c r="D25" s="8" t="s">
        <v>500</v>
      </c>
      <c r="E25" s="9" t="s">
        <v>501</v>
      </c>
    </row>
    <row r="26" spans="1:5" ht="15" customHeight="1">
      <c r="A26" s="173"/>
      <c r="B26" s="176"/>
      <c r="C26" s="160"/>
      <c r="D26" s="8" t="s">
        <v>502</v>
      </c>
      <c r="E26" s="9" t="s">
        <v>503</v>
      </c>
    </row>
    <row r="27" spans="1:5" ht="15" customHeight="1">
      <c r="A27" s="173"/>
      <c r="B27" s="176"/>
      <c r="C27" s="161"/>
      <c r="D27" s="8" t="s">
        <v>451</v>
      </c>
      <c r="E27" s="9"/>
    </row>
    <row r="28" spans="1:5" ht="15" customHeight="1">
      <c r="A28" s="173"/>
      <c r="B28" s="176"/>
      <c r="C28" s="159" t="s">
        <v>457</v>
      </c>
      <c r="D28" s="8" t="s">
        <v>504</v>
      </c>
      <c r="E28" s="9" t="s">
        <v>499</v>
      </c>
    </row>
    <row r="29" spans="1:5" ht="15" customHeight="1">
      <c r="A29" s="173"/>
      <c r="B29" s="176"/>
      <c r="C29" s="160"/>
      <c r="D29" s="8" t="s">
        <v>505</v>
      </c>
      <c r="E29" s="9" t="s">
        <v>506</v>
      </c>
    </row>
    <row r="30" spans="1:5" ht="15" customHeight="1">
      <c r="A30" s="173"/>
      <c r="B30" s="176"/>
      <c r="C30" s="161"/>
      <c r="D30" s="8" t="s">
        <v>451</v>
      </c>
      <c r="E30" s="9"/>
    </row>
    <row r="31" spans="1:5" ht="15" customHeight="1">
      <c r="A31" s="173"/>
      <c r="B31" s="176"/>
      <c r="C31" s="159" t="s">
        <v>458</v>
      </c>
      <c r="D31" s="8" t="s">
        <v>507</v>
      </c>
      <c r="E31" s="9" t="s">
        <v>499</v>
      </c>
    </row>
    <row r="32" spans="1:5" ht="15" customHeight="1">
      <c r="A32" s="173"/>
      <c r="B32" s="176"/>
      <c r="C32" s="160"/>
      <c r="D32" s="8" t="s">
        <v>508</v>
      </c>
      <c r="E32" s="9" t="s">
        <v>509</v>
      </c>
    </row>
    <row r="33" spans="1:5" ht="15" customHeight="1">
      <c r="A33" s="173"/>
      <c r="B33" s="176"/>
      <c r="C33" s="161"/>
      <c r="D33" s="8" t="s">
        <v>451</v>
      </c>
      <c r="E33" s="9"/>
    </row>
    <row r="34" spans="1:5" ht="15" customHeight="1">
      <c r="A34" s="173"/>
      <c r="B34" s="176"/>
      <c r="C34" s="159" t="s">
        <v>459</v>
      </c>
      <c r="D34" s="8" t="s">
        <v>510</v>
      </c>
      <c r="E34" s="9" t="s">
        <v>511</v>
      </c>
    </row>
    <row r="35" spans="1:5" ht="15" customHeight="1">
      <c r="A35" s="173"/>
      <c r="B35" s="176"/>
      <c r="C35" s="160"/>
      <c r="D35" s="8" t="s">
        <v>450</v>
      </c>
      <c r="E35" s="9"/>
    </row>
    <row r="36" spans="1:5" ht="15" customHeight="1">
      <c r="A36" s="173"/>
      <c r="B36" s="176"/>
      <c r="C36" s="161"/>
      <c r="D36" s="8" t="s">
        <v>451</v>
      </c>
      <c r="E36" s="9"/>
    </row>
    <row r="37" spans="1:5" ht="15" customHeight="1">
      <c r="A37" s="173"/>
      <c r="B37" s="177"/>
      <c r="C37" s="11" t="s">
        <v>451</v>
      </c>
      <c r="D37" s="8"/>
      <c r="E37" s="9"/>
    </row>
    <row r="38" spans="1:5" ht="15" customHeight="1">
      <c r="A38" s="173"/>
      <c r="B38" s="170" t="s">
        <v>460</v>
      </c>
      <c r="C38" s="159" t="s">
        <v>461</v>
      </c>
      <c r="D38" s="8" t="s">
        <v>512</v>
      </c>
      <c r="E38" s="9" t="s">
        <v>513</v>
      </c>
    </row>
    <row r="39" spans="1:5" ht="15" customHeight="1">
      <c r="A39" s="173"/>
      <c r="B39" s="170"/>
      <c r="C39" s="160"/>
      <c r="D39" s="8" t="s">
        <v>450</v>
      </c>
      <c r="E39" s="9"/>
    </row>
    <row r="40" spans="1:5" ht="15" customHeight="1">
      <c r="A40" s="173"/>
      <c r="B40" s="170"/>
      <c r="C40" s="161"/>
      <c r="D40" s="8" t="s">
        <v>451</v>
      </c>
      <c r="E40" s="9"/>
    </row>
    <row r="41" spans="1:5" ht="15" customHeight="1">
      <c r="A41" s="174"/>
      <c r="B41" s="170"/>
      <c r="C41" s="3" t="s">
        <v>451</v>
      </c>
      <c r="D41" s="8"/>
      <c r="E41" s="9"/>
    </row>
    <row r="42" spans="1:5" ht="12" customHeight="1">
      <c r="A42" s="23"/>
      <c r="B42" s="23"/>
      <c r="C42" s="23"/>
      <c r="D42" s="23"/>
      <c r="E42" s="23"/>
    </row>
    <row r="43" spans="1:5" ht="12" customHeight="1">
      <c r="A43" s="24"/>
      <c r="B43" s="24"/>
      <c r="C43" s="24"/>
      <c r="D43" s="24"/>
      <c r="E43" s="24"/>
    </row>
    <row r="44" spans="1:5" ht="12" customHeight="1">
      <c r="A44" s="24"/>
      <c r="B44" s="24"/>
      <c r="C44" s="24"/>
      <c r="D44" s="24"/>
      <c r="E44" s="24"/>
    </row>
    <row r="45" spans="1:5" ht="12" customHeight="1">
      <c r="A45" s="24"/>
      <c r="B45" s="24"/>
      <c r="C45" s="24"/>
      <c r="D45" s="24"/>
      <c r="E45" s="24"/>
    </row>
    <row r="46" spans="1:5" ht="30" customHeight="1">
      <c r="A46" s="24"/>
      <c r="B46" s="24"/>
      <c r="C46" s="24"/>
      <c r="D46" s="24"/>
      <c r="E46" s="24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A1:Q1"/>
    <mergeCell ref="A2:E2"/>
    <mergeCell ref="A3:C3"/>
    <mergeCell ref="D3:E3"/>
    <mergeCell ref="A4:C4"/>
    <mergeCell ref="D4:E4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  <mergeCell ref="B8:E8"/>
    <mergeCell ref="A8:A10"/>
    <mergeCell ref="A11:A4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B11" sqref="B11:H11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53" t="s">
        <v>462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9" s="18" customFormat="1" ht="30" customHeight="1">
      <c r="A2" s="181" t="s">
        <v>463</v>
      </c>
      <c r="B2" s="181"/>
      <c r="C2" s="181"/>
      <c r="D2" s="181"/>
      <c r="E2" s="181"/>
      <c r="F2" s="181"/>
      <c r="G2" s="181"/>
      <c r="H2" s="1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8" s="18" customFormat="1" ht="15" customHeight="1">
      <c r="A3" s="158" t="s">
        <v>464</v>
      </c>
      <c r="B3" s="158"/>
      <c r="C3" s="158"/>
      <c r="D3" s="158" t="s">
        <v>536</v>
      </c>
      <c r="E3" s="158"/>
      <c r="F3" s="158"/>
      <c r="G3" s="158"/>
      <c r="H3" s="158"/>
    </row>
    <row r="4" spans="1:8" s="18" customFormat="1" ht="15" customHeight="1">
      <c r="A4" s="170" t="s">
        <v>465</v>
      </c>
      <c r="B4" s="158" t="s">
        <v>466</v>
      </c>
      <c r="C4" s="158"/>
      <c r="D4" s="158" t="s">
        <v>467</v>
      </c>
      <c r="E4" s="158"/>
      <c r="F4" s="158" t="s">
        <v>468</v>
      </c>
      <c r="G4" s="158"/>
      <c r="H4" s="158"/>
    </row>
    <row r="5" spans="1:8" s="18" customFormat="1" ht="15" customHeight="1">
      <c r="A5" s="171"/>
      <c r="B5" s="158"/>
      <c r="C5" s="158"/>
      <c r="D5" s="158"/>
      <c r="E5" s="158"/>
      <c r="F5" s="2" t="s">
        <v>469</v>
      </c>
      <c r="G5" s="2" t="s">
        <v>470</v>
      </c>
      <c r="H5" s="2" t="s">
        <v>471</v>
      </c>
    </row>
    <row r="6" spans="1:8" ht="15" customHeight="1">
      <c r="A6" s="171"/>
      <c r="B6" s="158" t="s">
        <v>472</v>
      </c>
      <c r="C6" s="158"/>
      <c r="D6" s="157" t="s">
        <v>473</v>
      </c>
      <c r="E6" s="158"/>
      <c r="F6" s="19">
        <v>674.95</v>
      </c>
      <c r="G6" s="19">
        <v>674.95</v>
      </c>
      <c r="H6" s="19"/>
    </row>
    <row r="7" spans="1:8" ht="15" customHeight="1">
      <c r="A7" s="171"/>
      <c r="B7" s="158" t="s">
        <v>474</v>
      </c>
      <c r="C7" s="158"/>
      <c r="D7" s="158"/>
      <c r="E7" s="158"/>
      <c r="F7" s="19"/>
      <c r="G7" s="19"/>
      <c r="H7" s="19"/>
    </row>
    <row r="8" spans="1:8" ht="15" customHeight="1">
      <c r="A8" s="171"/>
      <c r="B8" s="158" t="s">
        <v>475</v>
      </c>
      <c r="C8" s="158"/>
      <c r="D8" s="158"/>
      <c r="E8" s="158"/>
      <c r="F8" s="19"/>
      <c r="G8" s="19"/>
      <c r="H8" s="19"/>
    </row>
    <row r="9" spans="1:8" ht="15" customHeight="1">
      <c r="A9" s="171"/>
      <c r="B9" s="158" t="s">
        <v>451</v>
      </c>
      <c r="C9" s="158"/>
      <c r="D9" s="158"/>
      <c r="E9" s="158"/>
      <c r="F9" s="19"/>
      <c r="G9" s="19"/>
      <c r="H9" s="19"/>
    </row>
    <row r="10" spans="1:8" ht="15" customHeight="1">
      <c r="A10" s="171"/>
      <c r="B10" s="158" t="s">
        <v>476</v>
      </c>
      <c r="C10" s="158"/>
      <c r="D10" s="158"/>
      <c r="E10" s="158"/>
      <c r="F10" s="19">
        <v>674.95</v>
      </c>
      <c r="G10" s="19">
        <v>674.95</v>
      </c>
      <c r="H10" s="19"/>
    </row>
    <row r="11" spans="1:8" ht="84.75" customHeight="1">
      <c r="A11" s="20" t="s">
        <v>477</v>
      </c>
      <c r="B11" s="212" t="s">
        <v>540</v>
      </c>
      <c r="C11" s="192"/>
      <c r="D11" s="192"/>
      <c r="E11" s="192"/>
      <c r="F11" s="192"/>
      <c r="G11" s="192"/>
      <c r="H11" s="193"/>
    </row>
    <row r="12" spans="1:8" ht="15" customHeight="1">
      <c r="A12" s="172" t="s">
        <v>478</v>
      </c>
      <c r="B12" s="21" t="s">
        <v>443</v>
      </c>
      <c r="C12" s="21" t="s">
        <v>444</v>
      </c>
      <c r="D12" s="168"/>
      <c r="E12" s="194"/>
      <c r="F12" s="188"/>
      <c r="G12" s="168" t="s">
        <v>446</v>
      </c>
      <c r="H12" s="188"/>
    </row>
    <row r="13" spans="1:8" ht="15" customHeight="1">
      <c r="A13" s="173"/>
      <c r="B13" s="182" t="s">
        <v>447</v>
      </c>
      <c r="C13" s="182" t="s">
        <v>448</v>
      </c>
      <c r="D13" s="201" t="s">
        <v>515</v>
      </c>
      <c r="E13" s="201"/>
      <c r="F13" s="202"/>
      <c r="G13" s="190">
        <v>0.9</v>
      </c>
      <c r="H13" s="188"/>
    </row>
    <row r="14" spans="1:8" ht="15" customHeight="1">
      <c r="A14" s="173"/>
      <c r="B14" s="183"/>
      <c r="C14" s="189"/>
      <c r="D14" s="203" t="s">
        <v>516</v>
      </c>
      <c r="E14" s="203"/>
      <c r="F14" s="202"/>
      <c r="G14" s="168" t="s">
        <v>517</v>
      </c>
      <c r="H14" s="188"/>
    </row>
    <row r="15" spans="1:8" ht="15" customHeight="1">
      <c r="A15" s="173"/>
      <c r="B15" s="183"/>
      <c r="C15" s="189"/>
      <c r="D15" s="204" t="s">
        <v>479</v>
      </c>
      <c r="E15" s="205"/>
      <c r="F15" s="202"/>
      <c r="G15" s="168">
        <v>0</v>
      </c>
      <c r="H15" s="188"/>
    </row>
    <row r="16" spans="1:8" ht="15" customHeight="1">
      <c r="A16" s="173"/>
      <c r="B16" s="183"/>
      <c r="C16" s="182" t="s">
        <v>452</v>
      </c>
      <c r="D16" s="203" t="s">
        <v>518</v>
      </c>
      <c r="E16" s="203"/>
      <c r="F16" s="202"/>
      <c r="G16" s="190" t="s">
        <v>492</v>
      </c>
      <c r="H16" s="188"/>
    </row>
    <row r="17" spans="1:8" ht="15" customHeight="1">
      <c r="A17" s="173"/>
      <c r="B17" s="183"/>
      <c r="C17" s="183"/>
      <c r="D17" s="203" t="s">
        <v>519</v>
      </c>
      <c r="E17" s="203"/>
      <c r="F17" s="202"/>
      <c r="G17" s="168" t="s">
        <v>520</v>
      </c>
      <c r="H17" s="188"/>
    </row>
    <row r="18" spans="1:8" ht="15" customHeight="1">
      <c r="A18" s="173"/>
      <c r="B18" s="183"/>
      <c r="C18" s="184"/>
      <c r="D18" s="203" t="s">
        <v>521</v>
      </c>
      <c r="E18" s="206"/>
      <c r="F18" s="202"/>
      <c r="G18" s="190">
        <v>1</v>
      </c>
      <c r="H18" s="188"/>
    </row>
    <row r="19" spans="1:8" ht="15" customHeight="1">
      <c r="A19" s="173"/>
      <c r="B19" s="183"/>
      <c r="C19" s="182" t="s">
        <v>453</v>
      </c>
      <c r="D19" s="203" t="s">
        <v>522</v>
      </c>
      <c r="E19" s="206"/>
      <c r="F19" s="202"/>
      <c r="G19" s="190">
        <v>1</v>
      </c>
      <c r="H19" s="188"/>
    </row>
    <row r="20" spans="1:8" ht="15" customHeight="1">
      <c r="A20" s="173"/>
      <c r="B20" s="183"/>
      <c r="C20" s="183"/>
      <c r="D20" s="203" t="s">
        <v>523</v>
      </c>
      <c r="E20" s="203"/>
      <c r="F20" s="202"/>
      <c r="G20" s="191" t="s">
        <v>539</v>
      </c>
      <c r="H20" s="188"/>
    </row>
    <row r="21" spans="1:8" ht="15" customHeight="1">
      <c r="A21" s="173"/>
      <c r="B21" s="183"/>
      <c r="C21" s="184"/>
      <c r="D21" s="203" t="s">
        <v>524</v>
      </c>
      <c r="E21" s="203"/>
      <c r="F21" s="202"/>
      <c r="G21" s="190"/>
      <c r="H21" s="188"/>
    </row>
    <row r="22" spans="1:8" ht="15" customHeight="1">
      <c r="A22" s="173"/>
      <c r="B22" s="183"/>
      <c r="C22" s="182" t="s">
        <v>454</v>
      </c>
      <c r="D22" s="203" t="s">
        <v>525</v>
      </c>
      <c r="E22" s="203"/>
      <c r="F22" s="202"/>
      <c r="G22" s="190" t="s">
        <v>526</v>
      </c>
      <c r="H22" s="188"/>
    </row>
    <row r="23" spans="1:8" ht="15" customHeight="1">
      <c r="A23" s="173"/>
      <c r="B23" s="183"/>
      <c r="C23" s="183"/>
      <c r="D23" s="203" t="s">
        <v>527</v>
      </c>
      <c r="E23" s="203"/>
      <c r="F23" s="202"/>
      <c r="G23" s="168" t="s">
        <v>495</v>
      </c>
      <c r="H23" s="188"/>
    </row>
    <row r="24" spans="1:8" ht="15" customHeight="1">
      <c r="A24" s="173"/>
      <c r="B24" s="184"/>
      <c r="C24" s="184"/>
      <c r="D24" s="203" t="s">
        <v>524</v>
      </c>
      <c r="E24" s="203"/>
      <c r="F24" s="202"/>
      <c r="G24" s="190"/>
      <c r="H24" s="188"/>
    </row>
    <row r="25" spans="1:8" ht="15" customHeight="1">
      <c r="A25" s="173"/>
      <c r="B25" s="19"/>
      <c r="C25" s="7" t="s">
        <v>451</v>
      </c>
      <c r="D25" s="204"/>
      <c r="E25" s="205"/>
      <c r="F25" s="202"/>
      <c r="G25" s="168"/>
      <c r="H25" s="188"/>
    </row>
    <row r="26" spans="1:8" ht="15" customHeight="1">
      <c r="A26" s="173"/>
      <c r="B26" s="182" t="s">
        <v>455</v>
      </c>
      <c r="C26" s="207" t="s">
        <v>528</v>
      </c>
      <c r="D26" s="203" t="s">
        <v>529</v>
      </c>
      <c r="E26" s="203"/>
      <c r="F26" s="202"/>
      <c r="G26" s="190" t="s">
        <v>495</v>
      </c>
      <c r="H26" s="188"/>
    </row>
    <row r="27" spans="1:8" ht="15" customHeight="1">
      <c r="A27" s="173"/>
      <c r="B27" s="183"/>
      <c r="C27" s="208" t="s">
        <v>530</v>
      </c>
      <c r="D27" s="203" t="s">
        <v>531</v>
      </c>
      <c r="E27" s="203"/>
      <c r="F27" s="202"/>
      <c r="G27" s="209" t="s">
        <v>499</v>
      </c>
      <c r="H27" s="188"/>
    </row>
    <row r="28" spans="1:8" ht="15" customHeight="1">
      <c r="A28" s="173"/>
      <c r="B28" s="183"/>
      <c r="C28" s="179" t="s">
        <v>532</v>
      </c>
      <c r="D28" s="203" t="s">
        <v>533</v>
      </c>
      <c r="E28" s="203"/>
      <c r="F28" s="202"/>
      <c r="G28" s="190" t="s">
        <v>495</v>
      </c>
      <c r="H28" s="188"/>
    </row>
    <row r="29" spans="1:8" ht="15" customHeight="1">
      <c r="A29" s="173"/>
      <c r="B29" s="183"/>
      <c r="C29" s="210"/>
      <c r="D29" s="203" t="s">
        <v>534</v>
      </c>
      <c r="E29" s="203"/>
      <c r="F29" s="202"/>
      <c r="G29" s="190" t="s">
        <v>495</v>
      </c>
      <c r="H29" s="188"/>
    </row>
    <row r="30" spans="1:8" ht="15" customHeight="1">
      <c r="A30" s="173"/>
      <c r="B30" s="184"/>
      <c r="C30" s="22"/>
      <c r="D30" s="204"/>
      <c r="E30" s="205"/>
      <c r="F30" s="202"/>
      <c r="G30" s="168"/>
      <c r="H30" s="188"/>
    </row>
    <row r="31" spans="1:8" ht="15" customHeight="1">
      <c r="A31" s="173"/>
      <c r="B31" s="133"/>
      <c r="C31" s="162" t="s">
        <v>461</v>
      </c>
      <c r="D31" s="211" t="s">
        <v>537</v>
      </c>
      <c r="E31" s="205"/>
      <c r="F31" s="202"/>
      <c r="G31" s="191" t="s">
        <v>539</v>
      </c>
      <c r="H31" s="188"/>
    </row>
    <row r="32" spans="1:8" ht="15" customHeight="1">
      <c r="A32" s="173"/>
      <c r="B32" s="182" t="s">
        <v>460</v>
      </c>
      <c r="C32" s="162"/>
      <c r="D32" s="211" t="s">
        <v>538</v>
      </c>
      <c r="E32" s="205"/>
      <c r="F32" s="202"/>
      <c r="G32" s="191" t="s">
        <v>539</v>
      </c>
      <c r="H32" s="188"/>
    </row>
    <row r="33" spans="1:8" ht="15" customHeight="1">
      <c r="A33" s="173"/>
      <c r="B33" s="183"/>
      <c r="C33" s="162"/>
      <c r="D33" s="204" t="s">
        <v>480</v>
      </c>
      <c r="E33" s="205"/>
      <c r="F33" s="202"/>
      <c r="G33" s="191"/>
      <c r="H33" s="188"/>
    </row>
    <row r="34" spans="1:8" ht="15" customHeight="1">
      <c r="A34" s="173"/>
      <c r="B34" s="183"/>
      <c r="C34" s="162"/>
      <c r="D34" s="204" t="s">
        <v>481</v>
      </c>
      <c r="E34" s="205"/>
      <c r="F34" s="202"/>
      <c r="G34" s="190"/>
      <c r="H34" s="188"/>
    </row>
    <row r="35" spans="1:8" ht="15" customHeight="1">
      <c r="A35" s="173"/>
      <c r="B35" s="183"/>
      <c r="C35" s="22" t="s">
        <v>451</v>
      </c>
      <c r="D35" s="204"/>
      <c r="E35" s="205"/>
      <c r="F35" s="202"/>
      <c r="G35" s="168"/>
      <c r="H35" s="188"/>
    </row>
    <row r="36" spans="1:8" ht="15" customHeight="1">
      <c r="A36" s="174"/>
      <c r="B36" s="184"/>
      <c r="C36" s="22" t="s">
        <v>451</v>
      </c>
      <c r="D36" s="185"/>
      <c r="E36" s="186"/>
      <c r="F36" s="187"/>
      <c r="G36" s="168"/>
      <c r="H36" s="188"/>
    </row>
  </sheetData>
  <sheetProtection/>
  <mergeCells count="70">
    <mergeCell ref="C31:C34"/>
    <mergeCell ref="C22:C24"/>
    <mergeCell ref="D22:E22"/>
    <mergeCell ref="D23:E23"/>
    <mergeCell ref="D24:E24"/>
    <mergeCell ref="B26:B30"/>
    <mergeCell ref="D26:E26"/>
    <mergeCell ref="D27:E27"/>
    <mergeCell ref="C28:C29"/>
    <mergeCell ref="D28:E28"/>
    <mergeCell ref="D29:E29"/>
    <mergeCell ref="D16:E16"/>
    <mergeCell ref="G16:H16"/>
    <mergeCell ref="D17:E17"/>
    <mergeCell ref="D18:E18"/>
    <mergeCell ref="C19:C21"/>
    <mergeCell ref="D19:E19"/>
    <mergeCell ref="D20:E20"/>
    <mergeCell ref="D21:E21"/>
    <mergeCell ref="A1:T1"/>
    <mergeCell ref="A2:H2"/>
    <mergeCell ref="A3:C3"/>
    <mergeCell ref="D3:H3"/>
    <mergeCell ref="F4:H4"/>
    <mergeCell ref="B6:C6"/>
    <mergeCell ref="D6:E6"/>
    <mergeCell ref="G13:H13"/>
    <mergeCell ref="B7:C7"/>
    <mergeCell ref="D7:E7"/>
    <mergeCell ref="B8:C8"/>
    <mergeCell ref="D8:E8"/>
    <mergeCell ref="B9:C9"/>
    <mergeCell ref="D9:E9"/>
    <mergeCell ref="B13:B24"/>
    <mergeCell ref="C13:C15"/>
    <mergeCell ref="D13:E13"/>
    <mergeCell ref="G14:H14"/>
    <mergeCell ref="G15:H15"/>
    <mergeCell ref="G17:H17"/>
    <mergeCell ref="B10:E10"/>
    <mergeCell ref="B11:H11"/>
    <mergeCell ref="D12:F12"/>
    <mergeCell ref="G12:H12"/>
    <mergeCell ref="G23:H23"/>
    <mergeCell ref="G18:H18"/>
    <mergeCell ref="G19:H19"/>
    <mergeCell ref="G20:H20"/>
    <mergeCell ref="G24:H24"/>
    <mergeCell ref="G25:H25"/>
    <mergeCell ref="G26:H26"/>
    <mergeCell ref="G21:H21"/>
    <mergeCell ref="G22:H22"/>
    <mergeCell ref="G32:H32"/>
    <mergeCell ref="G27:H27"/>
    <mergeCell ref="G28:H28"/>
    <mergeCell ref="G29:H29"/>
    <mergeCell ref="G33:H33"/>
    <mergeCell ref="G34:H34"/>
    <mergeCell ref="G35:H35"/>
    <mergeCell ref="G30:H30"/>
    <mergeCell ref="G31:H31"/>
    <mergeCell ref="G36:H36"/>
    <mergeCell ref="A4:A10"/>
    <mergeCell ref="A12:A36"/>
    <mergeCell ref="B32:B36"/>
    <mergeCell ref="B4:C5"/>
    <mergeCell ref="D4:E5"/>
    <mergeCell ref="D36:F36"/>
    <mergeCell ref="D14:E14"/>
    <mergeCell ref="C16:C18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D20" sqref="D2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54" t="s">
        <v>482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6" ht="30" customHeight="1">
      <c r="A2" s="181" t="s">
        <v>483</v>
      </c>
      <c r="B2" s="181"/>
      <c r="C2" s="181"/>
      <c r="D2" s="181"/>
      <c r="E2" s="18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58" t="s">
        <v>433</v>
      </c>
      <c r="B3" s="158"/>
      <c r="C3" s="158"/>
      <c r="D3" s="158"/>
      <c r="E3" s="158"/>
    </row>
    <row r="4" spans="1:5" ht="15" customHeight="1">
      <c r="A4" s="158" t="s">
        <v>434</v>
      </c>
      <c r="B4" s="158"/>
      <c r="C4" s="158"/>
      <c r="D4" s="158"/>
      <c r="E4" s="158"/>
    </row>
    <row r="5" spans="1:5" ht="15" customHeight="1">
      <c r="A5" s="162" t="s">
        <v>435</v>
      </c>
      <c r="B5" s="163"/>
      <c r="C5" s="163"/>
      <c r="D5" s="5" t="s">
        <v>436</v>
      </c>
      <c r="E5" s="2"/>
    </row>
    <row r="6" spans="1:5" ht="15" customHeight="1">
      <c r="A6" s="163"/>
      <c r="B6" s="163"/>
      <c r="C6" s="163"/>
      <c r="D6" s="6" t="s">
        <v>437</v>
      </c>
      <c r="E6" s="2"/>
    </row>
    <row r="7" spans="1:5" ht="15" customHeight="1">
      <c r="A7" s="163"/>
      <c r="B7" s="163"/>
      <c r="C7" s="163"/>
      <c r="D7" s="2" t="s">
        <v>438</v>
      </c>
      <c r="E7" s="2"/>
    </row>
    <row r="8" spans="1:5" ht="15" customHeight="1">
      <c r="A8" s="170" t="s">
        <v>439</v>
      </c>
      <c r="B8" s="157" t="s">
        <v>440</v>
      </c>
      <c r="C8" s="158"/>
      <c r="D8" s="158"/>
      <c r="E8" s="158"/>
    </row>
    <row r="9" spans="1:5" ht="34.5" customHeight="1">
      <c r="A9" s="171"/>
      <c r="B9" s="164" t="s">
        <v>484</v>
      </c>
      <c r="C9" s="195"/>
      <c r="D9" s="195"/>
      <c r="E9" s="196"/>
    </row>
    <row r="10" spans="1:5" ht="34.5" customHeight="1">
      <c r="A10" s="171"/>
      <c r="B10" s="197"/>
      <c r="C10" s="198"/>
      <c r="D10" s="198"/>
      <c r="E10" s="199"/>
    </row>
    <row r="11" spans="1:5" ht="30" customHeight="1">
      <c r="A11" s="172" t="s">
        <v>442</v>
      </c>
      <c r="B11" s="3" t="s">
        <v>443</v>
      </c>
      <c r="C11" s="4" t="s">
        <v>444</v>
      </c>
      <c r="D11" s="2" t="s">
        <v>445</v>
      </c>
      <c r="E11" s="2" t="s">
        <v>446</v>
      </c>
    </row>
    <row r="12" spans="1:5" ht="15" customHeight="1">
      <c r="A12" s="173"/>
      <c r="B12" s="175" t="s">
        <v>447</v>
      </c>
      <c r="C12" s="178" t="s">
        <v>448</v>
      </c>
      <c r="D12" s="8" t="s">
        <v>449</v>
      </c>
      <c r="E12" s="9"/>
    </row>
    <row r="13" spans="1:5" ht="15" customHeight="1">
      <c r="A13" s="173"/>
      <c r="B13" s="173"/>
      <c r="C13" s="160"/>
      <c r="D13" s="8" t="s">
        <v>450</v>
      </c>
      <c r="E13" s="9"/>
    </row>
    <row r="14" spans="1:5" ht="15" customHeight="1">
      <c r="A14" s="173"/>
      <c r="B14" s="173"/>
      <c r="C14" s="161"/>
      <c r="D14" s="8" t="s">
        <v>451</v>
      </c>
      <c r="E14" s="9"/>
    </row>
    <row r="15" spans="1:5" ht="15" customHeight="1">
      <c r="A15" s="173"/>
      <c r="B15" s="173"/>
      <c r="C15" s="159" t="s">
        <v>452</v>
      </c>
      <c r="D15" s="8" t="s">
        <v>449</v>
      </c>
      <c r="E15" s="9"/>
    </row>
    <row r="16" spans="1:5" ht="15" customHeight="1">
      <c r="A16" s="173"/>
      <c r="B16" s="173"/>
      <c r="C16" s="179"/>
      <c r="D16" s="8" t="s">
        <v>450</v>
      </c>
      <c r="E16" s="9"/>
    </row>
    <row r="17" spans="1:5" ht="15" customHeight="1">
      <c r="A17" s="173"/>
      <c r="B17" s="173"/>
      <c r="C17" s="180"/>
      <c r="D17" s="8" t="s">
        <v>451</v>
      </c>
      <c r="E17" s="9"/>
    </row>
    <row r="18" spans="1:5" ht="15" customHeight="1">
      <c r="A18" s="173"/>
      <c r="B18" s="173"/>
      <c r="C18" s="159" t="s">
        <v>453</v>
      </c>
      <c r="D18" s="8" t="s">
        <v>449</v>
      </c>
      <c r="E18" s="9"/>
    </row>
    <row r="19" spans="1:5" ht="15" customHeight="1">
      <c r="A19" s="173"/>
      <c r="B19" s="173"/>
      <c r="C19" s="160"/>
      <c r="D19" s="8" t="s">
        <v>450</v>
      </c>
      <c r="E19" s="9"/>
    </row>
    <row r="20" spans="1:5" ht="15" customHeight="1">
      <c r="A20" s="173"/>
      <c r="B20" s="173"/>
      <c r="C20" s="161"/>
      <c r="D20" s="8" t="s">
        <v>451</v>
      </c>
      <c r="E20" s="9"/>
    </row>
    <row r="21" spans="1:5" ht="15" customHeight="1">
      <c r="A21" s="173"/>
      <c r="B21" s="173"/>
      <c r="C21" s="159" t="s">
        <v>454</v>
      </c>
      <c r="D21" s="8" t="s">
        <v>449</v>
      </c>
      <c r="E21" s="9"/>
    </row>
    <row r="22" spans="1:5" ht="15" customHeight="1">
      <c r="A22" s="173"/>
      <c r="B22" s="173"/>
      <c r="C22" s="160"/>
      <c r="D22" s="8" t="s">
        <v>450</v>
      </c>
      <c r="E22" s="9"/>
    </row>
    <row r="23" spans="1:5" ht="15" customHeight="1">
      <c r="A23" s="173"/>
      <c r="B23" s="173"/>
      <c r="C23" s="161"/>
      <c r="D23" s="8" t="s">
        <v>451</v>
      </c>
      <c r="E23" s="9"/>
    </row>
    <row r="24" spans="1:5" ht="15" customHeight="1">
      <c r="A24" s="173"/>
      <c r="B24" s="173"/>
      <c r="C24" s="10" t="s">
        <v>451</v>
      </c>
      <c r="D24" s="8"/>
      <c r="E24" s="9"/>
    </row>
    <row r="25" spans="1:5" ht="15" customHeight="1">
      <c r="A25" s="173"/>
      <c r="B25" s="176" t="s">
        <v>455</v>
      </c>
      <c r="C25" s="159" t="s">
        <v>456</v>
      </c>
      <c r="D25" s="8" t="s">
        <v>449</v>
      </c>
      <c r="E25" s="9"/>
    </row>
    <row r="26" spans="1:5" ht="15" customHeight="1">
      <c r="A26" s="173"/>
      <c r="B26" s="176"/>
      <c r="C26" s="160"/>
      <c r="D26" s="8" t="s">
        <v>450</v>
      </c>
      <c r="E26" s="9"/>
    </row>
    <row r="27" spans="1:5" ht="15" customHeight="1">
      <c r="A27" s="173"/>
      <c r="B27" s="176"/>
      <c r="C27" s="161"/>
      <c r="D27" s="8" t="s">
        <v>451</v>
      </c>
      <c r="E27" s="9"/>
    </row>
    <row r="28" spans="1:5" ht="15" customHeight="1">
      <c r="A28" s="173"/>
      <c r="B28" s="176"/>
      <c r="C28" s="159" t="s">
        <v>457</v>
      </c>
      <c r="D28" s="8" t="s">
        <v>449</v>
      </c>
      <c r="E28" s="9"/>
    </row>
    <row r="29" spans="1:5" ht="15" customHeight="1">
      <c r="A29" s="173"/>
      <c r="B29" s="176"/>
      <c r="C29" s="160"/>
      <c r="D29" s="8" t="s">
        <v>450</v>
      </c>
      <c r="E29" s="9"/>
    </row>
    <row r="30" spans="1:5" ht="15" customHeight="1">
      <c r="A30" s="173"/>
      <c r="B30" s="176"/>
      <c r="C30" s="161"/>
      <c r="D30" s="8" t="s">
        <v>451</v>
      </c>
      <c r="E30" s="9"/>
    </row>
    <row r="31" spans="1:5" ht="15" customHeight="1">
      <c r="A31" s="173"/>
      <c r="B31" s="176"/>
      <c r="C31" s="159" t="s">
        <v>458</v>
      </c>
      <c r="D31" s="8" t="s">
        <v>449</v>
      </c>
      <c r="E31" s="9"/>
    </row>
    <row r="32" spans="1:5" ht="15" customHeight="1">
      <c r="A32" s="173"/>
      <c r="B32" s="176"/>
      <c r="C32" s="160"/>
      <c r="D32" s="8" t="s">
        <v>450</v>
      </c>
      <c r="E32" s="9"/>
    </row>
    <row r="33" spans="1:5" ht="15" customHeight="1">
      <c r="A33" s="173"/>
      <c r="B33" s="176"/>
      <c r="C33" s="161"/>
      <c r="D33" s="8" t="s">
        <v>451</v>
      </c>
      <c r="E33" s="9"/>
    </row>
    <row r="34" spans="1:5" ht="15" customHeight="1">
      <c r="A34" s="173"/>
      <c r="B34" s="176"/>
      <c r="C34" s="159" t="s">
        <v>459</v>
      </c>
      <c r="D34" s="8" t="s">
        <v>449</v>
      </c>
      <c r="E34" s="9"/>
    </row>
    <row r="35" spans="1:5" ht="15" customHeight="1">
      <c r="A35" s="173"/>
      <c r="B35" s="176"/>
      <c r="C35" s="160"/>
      <c r="D35" s="8" t="s">
        <v>450</v>
      </c>
      <c r="E35" s="9"/>
    </row>
    <row r="36" spans="1:5" ht="15" customHeight="1">
      <c r="A36" s="173"/>
      <c r="B36" s="176"/>
      <c r="C36" s="161"/>
      <c r="D36" s="8" t="s">
        <v>451</v>
      </c>
      <c r="E36" s="9"/>
    </row>
    <row r="37" spans="1:5" ht="15" customHeight="1">
      <c r="A37" s="173"/>
      <c r="B37" s="177"/>
      <c r="C37" s="11" t="s">
        <v>451</v>
      </c>
      <c r="D37" s="8"/>
      <c r="E37" s="9"/>
    </row>
    <row r="38" spans="1:5" ht="15" customHeight="1">
      <c r="A38" s="173"/>
      <c r="B38" s="170" t="s">
        <v>460</v>
      </c>
      <c r="C38" s="159" t="s">
        <v>461</v>
      </c>
      <c r="D38" s="8" t="s">
        <v>449</v>
      </c>
      <c r="E38" s="9"/>
    </row>
    <row r="39" spans="1:5" ht="15" customHeight="1">
      <c r="A39" s="173"/>
      <c r="B39" s="170"/>
      <c r="C39" s="160"/>
      <c r="D39" s="8" t="s">
        <v>450</v>
      </c>
      <c r="E39" s="9"/>
    </row>
    <row r="40" spans="1:5" ht="15" customHeight="1">
      <c r="A40" s="173"/>
      <c r="B40" s="170"/>
      <c r="C40" s="161"/>
      <c r="D40" s="8" t="s">
        <v>451</v>
      </c>
      <c r="E40" s="9"/>
    </row>
    <row r="41" spans="1:5" ht="15" customHeight="1">
      <c r="A41" s="174"/>
      <c r="B41" s="170"/>
      <c r="C41" s="3" t="s">
        <v>451</v>
      </c>
      <c r="D41" s="8"/>
      <c r="E41" s="9"/>
    </row>
    <row r="42" spans="1:5" ht="12" customHeight="1">
      <c r="A42" s="12"/>
      <c r="B42" s="12"/>
      <c r="C42" s="13"/>
      <c r="D42" s="14"/>
      <c r="E42" s="12"/>
    </row>
    <row r="43" spans="1:5" ht="12" customHeight="1">
      <c r="A43" s="12"/>
      <c r="B43" s="12"/>
      <c r="C43" s="13"/>
      <c r="D43" s="14"/>
      <c r="E43" s="12"/>
    </row>
    <row r="44" spans="1:5" ht="12" customHeight="1">
      <c r="A44" s="12"/>
      <c r="B44" s="12"/>
      <c r="C44" s="13"/>
      <c r="D44" s="12"/>
      <c r="E44" s="12"/>
    </row>
    <row r="45" spans="1:5" ht="12" customHeight="1">
      <c r="A45" s="12"/>
      <c r="B45" s="12"/>
      <c r="C45" s="13"/>
      <c r="D45" s="12"/>
      <c r="E45" s="12"/>
    </row>
    <row r="46" spans="1:5" ht="30" customHeight="1">
      <c r="A46" s="12"/>
      <c r="B46" s="12"/>
      <c r="C46" s="13"/>
      <c r="D46" s="12"/>
      <c r="E46" s="12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A1:Q1"/>
    <mergeCell ref="A2:E2"/>
    <mergeCell ref="A3:C3"/>
    <mergeCell ref="D3:E3"/>
    <mergeCell ref="A4:C4"/>
    <mergeCell ref="D4:E4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  <mergeCell ref="B8:E8"/>
    <mergeCell ref="A8:A10"/>
    <mergeCell ref="A11:A4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4.83203125" style="124" customWidth="1"/>
    <col min="2" max="9" width="9.33203125" style="124" customWidth="1"/>
    <col min="10" max="10" width="26.5" style="124" customWidth="1"/>
    <col min="11" max="11" width="11.83203125" style="124" customWidth="1"/>
    <col min="12" max="12" width="36.83203125" style="124" customWidth="1"/>
    <col min="13" max="16384" width="9.33203125" style="124" customWidth="1"/>
  </cols>
  <sheetData>
    <row r="1" spans="1:12" ht="22.5">
      <c r="A1" s="136" t="s">
        <v>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="122" customFormat="1" ht="14.25"/>
    <row r="3" spans="1:12" s="123" customFormat="1" ht="24.75" customHeight="1">
      <c r="A3" s="125" t="s">
        <v>5</v>
      </c>
      <c r="B3" s="137" t="s">
        <v>6</v>
      </c>
      <c r="C3" s="138"/>
      <c r="D3" s="138"/>
      <c r="E3" s="138"/>
      <c r="F3" s="138"/>
      <c r="G3" s="138"/>
      <c r="H3" s="138"/>
      <c r="I3" s="138"/>
      <c r="J3" s="139"/>
      <c r="K3" s="125" t="s">
        <v>7</v>
      </c>
      <c r="L3" s="125" t="s">
        <v>8</v>
      </c>
    </row>
    <row r="4" spans="1:12" s="123" customFormat="1" ht="24.75" customHeight="1">
      <c r="A4" s="125" t="s">
        <v>9</v>
      </c>
      <c r="B4" s="134" t="s">
        <v>10</v>
      </c>
      <c r="C4" s="134"/>
      <c r="D4" s="134"/>
      <c r="E4" s="134"/>
      <c r="F4" s="134"/>
      <c r="G4" s="134"/>
      <c r="H4" s="134"/>
      <c r="I4" s="134"/>
      <c r="J4" s="134"/>
      <c r="K4" s="125"/>
      <c r="L4" s="125"/>
    </row>
    <row r="5" spans="1:12" s="123" customFormat="1" ht="24.75" customHeight="1">
      <c r="A5" s="125" t="s">
        <v>11</v>
      </c>
      <c r="B5" s="134" t="s">
        <v>12</v>
      </c>
      <c r="C5" s="134"/>
      <c r="D5" s="134"/>
      <c r="E5" s="134"/>
      <c r="F5" s="134"/>
      <c r="G5" s="134"/>
      <c r="H5" s="134"/>
      <c r="I5" s="134"/>
      <c r="J5" s="134"/>
      <c r="K5" s="125"/>
      <c r="L5" s="125"/>
    </row>
    <row r="6" spans="1:12" s="123" customFormat="1" ht="24.75" customHeight="1">
      <c r="A6" s="125" t="s">
        <v>13</v>
      </c>
      <c r="B6" s="134" t="s">
        <v>14</v>
      </c>
      <c r="C6" s="134"/>
      <c r="D6" s="134"/>
      <c r="E6" s="134"/>
      <c r="F6" s="134"/>
      <c r="G6" s="134"/>
      <c r="H6" s="134"/>
      <c r="I6" s="134"/>
      <c r="J6" s="134"/>
      <c r="K6" s="125"/>
      <c r="L6" s="125"/>
    </row>
    <row r="7" spans="1:12" s="123" customFormat="1" ht="24.75" customHeight="1">
      <c r="A7" s="125" t="s">
        <v>15</v>
      </c>
      <c r="B7" s="134" t="s">
        <v>16</v>
      </c>
      <c r="C7" s="134"/>
      <c r="D7" s="134"/>
      <c r="E7" s="134"/>
      <c r="F7" s="134"/>
      <c r="G7" s="134"/>
      <c r="H7" s="134"/>
      <c r="I7" s="134"/>
      <c r="J7" s="134"/>
      <c r="K7" s="125"/>
      <c r="L7" s="125"/>
    </row>
    <row r="8" spans="1:12" s="123" customFormat="1" ht="24.75" customHeight="1">
      <c r="A8" s="125" t="s">
        <v>17</v>
      </c>
      <c r="B8" s="134" t="s">
        <v>18</v>
      </c>
      <c r="C8" s="134"/>
      <c r="D8" s="134"/>
      <c r="E8" s="134"/>
      <c r="F8" s="134"/>
      <c r="G8" s="134"/>
      <c r="H8" s="134"/>
      <c r="I8" s="134"/>
      <c r="J8" s="134"/>
      <c r="K8" s="125"/>
      <c r="L8" s="125"/>
    </row>
    <row r="9" spans="1:12" s="123" customFormat="1" ht="24.75" customHeight="1">
      <c r="A9" s="125" t="s">
        <v>19</v>
      </c>
      <c r="B9" s="134" t="s">
        <v>20</v>
      </c>
      <c r="C9" s="134"/>
      <c r="D9" s="134"/>
      <c r="E9" s="134"/>
      <c r="F9" s="134"/>
      <c r="G9" s="134"/>
      <c r="H9" s="134"/>
      <c r="I9" s="134"/>
      <c r="J9" s="134"/>
      <c r="K9" s="125"/>
      <c r="L9" s="125"/>
    </row>
    <row r="10" spans="1:12" s="123" customFormat="1" ht="24.75" customHeight="1">
      <c r="A10" s="125" t="s">
        <v>21</v>
      </c>
      <c r="B10" s="134" t="s">
        <v>22</v>
      </c>
      <c r="C10" s="134"/>
      <c r="D10" s="134"/>
      <c r="E10" s="134"/>
      <c r="F10" s="134"/>
      <c r="G10" s="134"/>
      <c r="H10" s="134"/>
      <c r="I10" s="134"/>
      <c r="J10" s="134"/>
      <c r="K10" s="125"/>
      <c r="L10" s="125"/>
    </row>
    <row r="11" spans="1:12" s="123" customFormat="1" ht="24.75" customHeight="1">
      <c r="A11" s="125" t="s">
        <v>23</v>
      </c>
      <c r="B11" s="134" t="s">
        <v>24</v>
      </c>
      <c r="C11" s="134"/>
      <c r="D11" s="134"/>
      <c r="E11" s="134"/>
      <c r="F11" s="134"/>
      <c r="G11" s="134"/>
      <c r="H11" s="134"/>
      <c r="I11" s="134"/>
      <c r="J11" s="134"/>
      <c r="K11" s="125"/>
      <c r="L11" s="125"/>
    </row>
    <row r="12" spans="1:12" s="123" customFormat="1" ht="24.75" customHeight="1">
      <c r="A12" s="125" t="s">
        <v>25</v>
      </c>
      <c r="B12" s="134" t="s">
        <v>26</v>
      </c>
      <c r="C12" s="134"/>
      <c r="D12" s="134"/>
      <c r="E12" s="134"/>
      <c r="F12" s="134"/>
      <c r="G12" s="134"/>
      <c r="H12" s="134"/>
      <c r="I12" s="134"/>
      <c r="J12" s="134"/>
      <c r="K12" s="125" t="s">
        <v>485</v>
      </c>
      <c r="L12" s="125" t="s">
        <v>486</v>
      </c>
    </row>
    <row r="13" spans="1:12" s="123" customFormat="1" ht="24.75" customHeight="1">
      <c r="A13" s="125" t="s">
        <v>27</v>
      </c>
      <c r="B13" s="134" t="s">
        <v>28</v>
      </c>
      <c r="C13" s="134"/>
      <c r="D13" s="134"/>
      <c r="E13" s="134"/>
      <c r="F13" s="134"/>
      <c r="G13" s="134"/>
      <c r="H13" s="134"/>
      <c r="I13" s="134"/>
      <c r="J13" s="134"/>
      <c r="K13" s="125"/>
      <c r="L13" s="125"/>
    </row>
    <row r="14" spans="1:12" s="123" customFormat="1" ht="24.75" customHeight="1">
      <c r="A14" s="125" t="s">
        <v>29</v>
      </c>
      <c r="B14" s="134" t="s">
        <v>30</v>
      </c>
      <c r="C14" s="134"/>
      <c r="D14" s="134"/>
      <c r="E14" s="134"/>
      <c r="F14" s="134"/>
      <c r="G14" s="134"/>
      <c r="H14" s="134"/>
      <c r="I14" s="134"/>
      <c r="J14" s="134"/>
      <c r="K14" s="125" t="s">
        <v>485</v>
      </c>
      <c r="L14" s="125" t="s">
        <v>487</v>
      </c>
    </row>
    <row r="15" spans="1:12" s="123" customFormat="1" ht="24.75" customHeight="1">
      <c r="A15" s="125" t="s">
        <v>31</v>
      </c>
      <c r="B15" s="135" t="s">
        <v>32</v>
      </c>
      <c r="C15" s="135"/>
      <c r="D15" s="135"/>
      <c r="E15" s="135"/>
      <c r="F15" s="135"/>
      <c r="G15" s="135"/>
      <c r="H15" s="135"/>
      <c r="I15" s="135"/>
      <c r="J15" s="135"/>
      <c r="K15" s="126"/>
      <c r="L15" s="126"/>
    </row>
    <row r="16" spans="1:12" ht="24.75" customHeight="1">
      <c r="A16" s="125" t="s">
        <v>33</v>
      </c>
      <c r="B16" s="134" t="s">
        <v>34</v>
      </c>
      <c r="C16" s="134"/>
      <c r="D16" s="134"/>
      <c r="E16" s="134"/>
      <c r="F16" s="134"/>
      <c r="G16" s="134"/>
      <c r="H16" s="134"/>
      <c r="I16" s="134"/>
      <c r="J16" s="134"/>
      <c r="K16" s="125"/>
      <c r="L16" s="125"/>
    </row>
    <row r="17" spans="1:12" ht="24.75" customHeight="1">
      <c r="A17" s="125" t="s">
        <v>35</v>
      </c>
      <c r="B17" s="134" t="s">
        <v>36</v>
      </c>
      <c r="C17" s="134"/>
      <c r="D17" s="134"/>
      <c r="E17" s="134"/>
      <c r="F17" s="134"/>
      <c r="G17" s="134"/>
      <c r="H17" s="134"/>
      <c r="I17" s="134"/>
      <c r="J17" s="134"/>
      <c r="K17" s="125"/>
      <c r="L17" s="125"/>
    </row>
    <row r="18" spans="1:12" ht="24.75" customHeight="1">
      <c r="A18" s="125" t="s">
        <v>37</v>
      </c>
      <c r="B18" s="134" t="s">
        <v>38</v>
      </c>
      <c r="C18" s="134"/>
      <c r="D18" s="134"/>
      <c r="E18" s="134"/>
      <c r="F18" s="134"/>
      <c r="G18" s="134"/>
      <c r="H18" s="134"/>
      <c r="I18" s="134"/>
      <c r="J18" s="134"/>
      <c r="K18" s="125" t="s">
        <v>485</v>
      </c>
      <c r="L18" s="125" t="s">
        <v>488</v>
      </c>
    </row>
  </sheetData>
  <sheetProtection/>
  <mergeCells count="17">
    <mergeCell ref="B13:J13"/>
    <mergeCell ref="A1:L1"/>
    <mergeCell ref="B3:J3"/>
    <mergeCell ref="B4:J4"/>
    <mergeCell ref="B5:J5"/>
    <mergeCell ref="B6:J6"/>
    <mergeCell ref="B7:J7"/>
    <mergeCell ref="B14:J14"/>
    <mergeCell ref="B15:J15"/>
    <mergeCell ref="B16:J16"/>
    <mergeCell ref="B17:J17"/>
    <mergeCell ref="B18:J18"/>
    <mergeCell ref="B8:J8"/>
    <mergeCell ref="B9:J9"/>
    <mergeCell ref="B10:J10"/>
    <mergeCell ref="B11:J11"/>
    <mergeCell ref="B12:J12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109" customWidth="1"/>
    <col min="5" max="5" width="32.83203125" style="0" customWidth="1"/>
    <col min="6" max="6" width="15.83203125" style="0" customWidth="1"/>
  </cols>
  <sheetData>
    <row r="1" spans="1:6" ht="22.5" customHeight="1">
      <c r="A1" s="51" t="s">
        <v>9</v>
      </c>
      <c r="B1" s="52"/>
      <c r="C1" s="52"/>
      <c r="D1" s="110"/>
      <c r="E1" s="52"/>
      <c r="F1" s="53"/>
    </row>
    <row r="2" spans="1:6" ht="22.5" customHeight="1">
      <c r="A2" s="77" t="s">
        <v>39</v>
      </c>
      <c r="B2" s="78"/>
      <c r="C2" s="78"/>
      <c r="D2" s="111"/>
      <c r="E2" s="78"/>
      <c r="F2" s="78"/>
    </row>
    <row r="3" spans="1:6" ht="22.5" customHeight="1">
      <c r="A3" s="140"/>
      <c r="B3" s="140"/>
      <c r="C3" s="54"/>
      <c r="D3" s="112"/>
      <c r="E3" s="55"/>
      <c r="F3" s="56" t="s">
        <v>40</v>
      </c>
    </row>
    <row r="4" spans="1:6" ht="22.5" customHeight="1">
      <c r="A4" s="141" t="s">
        <v>41</v>
      </c>
      <c r="B4" s="141"/>
      <c r="C4" s="141" t="s">
        <v>42</v>
      </c>
      <c r="D4" s="142"/>
      <c r="E4" s="141"/>
      <c r="F4" s="141"/>
    </row>
    <row r="5" spans="1:6" ht="22.5" customHeight="1">
      <c r="A5" s="57" t="s">
        <v>43</v>
      </c>
      <c r="B5" s="57" t="s">
        <v>44</v>
      </c>
      <c r="C5" s="57" t="s">
        <v>45</v>
      </c>
      <c r="D5" s="113" t="s">
        <v>44</v>
      </c>
      <c r="E5" s="57" t="s">
        <v>46</v>
      </c>
      <c r="F5" s="57" t="s">
        <v>44</v>
      </c>
    </row>
    <row r="6" spans="1:6" ht="22.5" customHeight="1">
      <c r="A6" s="6" t="s">
        <v>47</v>
      </c>
      <c r="B6" s="50">
        <v>674.95</v>
      </c>
      <c r="C6" s="6" t="s">
        <v>47</v>
      </c>
      <c r="D6" s="114">
        <v>674.95</v>
      </c>
      <c r="E6" s="79" t="s">
        <v>47</v>
      </c>
      <c r="F6" s="115">
        <v>674.95</v>
      </c>
    </row>
    <row r="7" spans="1:6" ht="22.5" customHeight="1">
      <c r="A7" s="59" t="s">
        <v>48</v>
      </c>
      <c r="B7" s="50">
        <v>674.95</v>
      </c>
      <c r="C7" s="80" t="s">
        <v>49</v>
      </c>
      <c r="D7" s="114">
        <v>366.61</v>
      </c>
      <c r="E7" s="79" t="s">
        <v>50</v>
      </c>
      <c r="F7" s="115">
        <v>633.54</v>
      </c>
    </row>
    <row r="8" spans="1:6" ht="22.5" customHeight="1">
      <c r="A8" s="59" t="s">
        <v>51</v>
      </c>
      <c r="B8" s="50">
        <v>674.95</v>
      </c>
      <c r="C8" s="80" t="s">
        <v>52</v>
      </c>
      <c r="D8" s="114">
        <v>0</v>
      </c>
      <c r="E8" s="79" t="s">
        <v>53</v>
      </c>
      <c r="F8" s="115">
        <v>587.25</v>
      </c>
    </row>
    <row r="9" spans="1:6" ht="22.5" customHeight="1">
      <c r="A9" s="21" t="s">
        <v>54</v>
      </c>
      <c r="B9" s="50"/>
      <c r="C9" s="80" t="s">
        <v>55</v>
      </c>
      <c r="D9" s="114">
        <v>0</v>
      </c>
      <c r="E9" s="79" t="s">
        <v>56</v>
      </c>
      <c r="F9" s="115">
        <v>39.45</v>
      </c>
    </row>
    <row r="10" spans="1:6" ht="22.5" customHeight="1">
      <c r="A10" s="59" t="s">
        <v>57</v>
      </c>
      <c r="B10" s="81"/>
      <c r="C10" s="80" t="s">
        <v>58</v>
      </c>
      <c r="D10" s="114">
        <v>0.5</v>
      </c>
      <c r="E10" s="79" t="s">
        <v>59</v>
      </c>
      <c r="F10" s="115">
        <v>6.84</v>
      </c>
    </row>
    <row r="11" spans="1:6" ht="22.5" customHeight="1">
      <c r="A11" s="82" t="s">
        <v>60</v>
      </c>
      <c r="B11" s="50"/>
      <c r="C11" s="84" t="s">
        <v>61</v>
      </c>
      <c r="D11" s="114">
        <v>0</v>
      </c>
      <c r="E11" s="79" t="s">
        <v>62</v>
      </c>
      <c r="F11" s="65"/>
    </row>
    <row r="12" spans="1:6" ht="22.5" customHeight="1">
      <c r="A12" s="82" t="s">
        <v>63</v>
      </c>
      <c r="B12" s="116"/>
      <c r="C12" s="84" t="s">
        <v>64</v>
      </c>
      <c r="D12" s="114">
        <v>0</v>
      </c>
      <c r="E12" s="79" t="s">
        <v>65</v>
      </c>
      <c r="F12" s="115">
        <v>41.41</v>
      </c>
    </row>
    <row r="13" spans="1:6" ht="22.5" customHeight="1">
      <c r="A13" s="82" t="s">
        <v>66</v>
      </c>
      <c r="B13" s="81"/>
      <c r="C13" s="84" t="s">
        <v>67</v>
      </c>
      <c r="D13" s="114">
        <v>44.36</v>
      </c>
      <c r="E13" s="79" t="s">
        <v>53</v>
      </c>
      <c r="F13" s="65"/>
    </row>
    <row r="14" spans="1:6" ht="22.5" customHeight="1">
      <c r="A14" s="82" t="s">
        <v>68</v>
      </c>
      <c r="B14" s="81"/>
      <c r="C14" s="84" t="s">
        <v>69</v>
      </c>
      <c r="D14" s="114">
        <v>105.76</v>
      </c>
      <c r="E14" s="79" t="s">
        <v>56</v>
      </c>
      <c r="F14" s="115">
        <v>41.41</v>
      </c>
    </row>
    <row r="15" spans="1:6" ht="22.5" customHeight="1">
      <c r="A15" s="82" t="s">
        <v>70</v>
      </c>
      <c r="B15" s="81"/>
      <c r="C15" s="84" t="s">
        <v>71</v>
      </c>
      <c r="D15" s="114">
        <v>0</v>
      </c>
      <c r="E15" s="79" t="s">
        <v>59</v>
      </c>
      <c r="F15" s="50"/>
    </row>
    <row r="16" spans="1:6" ht="22.5" customHeight="1">
      <c r="A16" s="117" t="s">
        <v>72</v>
      </c>
      <c r="B16" s="81"/>
      <c r="C16" s="84" t="s">
        <v>73</v>
      </c>
      <c r="D16" s="114">
        <v>38.13</v>
      </c>
      <c r="E16" s="79" t="s">
        <v>74</v>
      </c>
      <c r="F16" s="50"/>
    </row>
    <row r="17" spans="1:6" ht="22.5" customHeight="1">
      <c r="A17" s="117" t="s">
        <v>75</v>
      </c>
      <c r="B17" s="81"/>
      <c r="C17" s="84" t="s">
        <v>76</v>
      </c>
      <c r="D17" s="114">
        <v>0</v>
      </c>
      <c r="E17" s="79" t="s">
        <v>77</v>
      </c>
      <c r="F17" s="50"/>
    </row>
    <row r="18" spans="1:6" ht="22.5" customHeight="1">
      <c r="A18" s="117"/>
      <c r="B18" s="30"/>
      <c r="C18" s="84" t="s">
        <v>78</v>
      </c>
      <c r="D18" s="114">
        <v>0</v>
      </c>
      <c r="E18" s="79" t="s">
        <v>79</v>
      </c>
      <c r="F18" s="50"/>
    </row>
    <row r="19" spans="1:6" ht="22.5" customHeight="1">
      <c r="A19" s="62"/>
      <c r="B19" s="118"/>
      <c r="C19" s="80" t="s">
        <v>80</v>
      </c>
      <c r="D19" s="114">
        <v>76.43</v>
      </c>
      <c r="E19" s="79" t="s">
        <v>81</v>
      </c>
      <c r="F19" s="50"/>
    </row>
    <row r="20" spans="1:6" ht="22.5" customHeight="1">
      <c r="A20" s="62"/>
      <c r="B20" s="30"/>
      <c r="C20" s="80" t="s">
        <v>82</v>
      </c>
      <c r="D20" s="114">
        <v>0</v>
      </c>
      <c r="E20" s="79" t="s">
        <v>83</v>
      </c>
      <c r="F20" s="50"/>
    </row>
    <row r="21" spans="1:6" ht="22.5" customHeight="1">
      <c r="A21" s="63"/>
      <c r="B21" s="30"/>
      <c r="C21" s="80" t="s">
        <v>84</v>
      </c>
      <c r="D21" s="114">
        <v>0</v>
      </c>
      <c r="E21" s="79" t="s">
        <v>85</v>
      </c>
      <c r="F21" s="50"/>
    </row>
    <row r="22" spans="1:6" ht="22.5" customHeight="1">
      <c r="A22" s="65"/>
      <c r="B22" s="30"/>
      <c r="C22" s="80" t="s">
        <v>86</v>
      </c>
      <c r="D22" s="114">
        <v>0</v>
      </c>
      <c r="E22" s="79" t="s">
        <v>87</v>
      </c>
      <c r="F22" s="50"/>
    </row>
    <row r="23" spans="1:6" ht="22.5" customHeight="1">
      <c r="A23" s="87"/>
      <c r="B23" s="30"/>
      <c r="C23" s="80" t="s">
        <v>88</v>
      </c>
      <c r="D23" s="114">
        <v>0</v>
      </c>
      <c r="E23" s="88" t="s">
        <v>89</v>
      </c>
      <c r="F23" s="50"/>
    </row>
    <row r="24" spans="1:6" ht="22.5" customHeight="1">
      <c r="A24" s="87"/>
      <c r="B24" s="30"/>
      <c r="C24" s="80" t="s">
        <v>90</v>
      </c>
      <c r="D24" s="114">
        <v>0</v>
      </c>
      <c r="E24" s="88" t="s">
        <v>91</v>
      </c>
      <c r="F24" s="50"/>
    </row>
    <row r="25" spans="1:7" ht="22.5" customHeight="1">
      <c r="A25" s="87"/>
      <c r="B25" s="30"/>
      <c r="C25" s="80" t="s">
        <v>92</v>
      </c>
      <c r="D25" s="114">
        <v>0</v>
      </c>
      <c r="E25" s="88" t="s">
        <v>93</v>
      </c>
      <c r="F25" s="50"/>
      <c r="G25" s="40"/>
    </row>
    <row r="26" spans="1:7" ht="22.5" customHeight="1">
      <c r="A26" s="87"/>
      <c r="B26" s="30"/>
      <c r="C26" s="80" t="s">
        <v>94</v>
      </c>
      <c r="D26" s="114">
        <v>43.16</v>
      </c>
      <c r="E26" s="88"/>
      <c r="F26" s="50"/>
      <c r="G26" s="40"/>
    </row>
    <row r="27" spans="1:7" ht="22.5" customHeight="1">
      <c r="A27" s="65"/>
      <c r="B27" s="64"/>
      <c r="C27" s="80" t="s">
        <v>95</v>
      </c>
      <c r="D27" s="114"/>
      <c r="E27" s="79"/>
      <c r="F27" s="50"/>
      <c r="G27" s="40"/>
    </row>
    <row r="28" spans="1:7" ht="22.5" customHeight="1">
      <c r="A28" s="87"/>
      <c r="B28" s="30"/>
      <c r="C28" s="80" t="s">
        <v>96</v>
      </c>
      <c r="D28" s="114"/>
      <c r="E28" s="79"/>
      <c r="F28" s="50"/>
      <c r="G28" s="40"/>
    </row>
    <row r="29" spans="1:7" ht="22.5" customHeight="1">
      <c r="A29" s="65"/>
      <c r="B29" s="64"/>
      <c r="C29" s="80" t="s">
        <v>97</v>
      </c>
      <c r="D29" s="114"/>
      <c r="E29" s="79"/>
      <c r="F29" s="50"/>
      <c r="G29" s="40"/>
    </row>
    <row r="30" spans="1:7" ht="22.5" customHeight="1">
      <c r="A30" s="65"/>
      <c r="B30" s="30"/>
      <c r="C30" s="80" t="s">
        <v>98</v>
      </c>
      <c r="D30" s="114"/>
      <c r="E30" s="79"/>
      <c r="F30" s="50"/>
      <c r="G30" s="40"/>
    </row>
    <row r="31" spans="1:7" ht="22.5" customHeight="1">
      <c r="A31" s="65"/>
      <c r="B31" s="30"/>
      <c r="C31" s="80" t="s">
        <v>99</v>
      </c>
      <c r="D31" s="114"/>
      <c r="E31" s="79"/>
      <c r="F31" s="50"/>
      <c r="G31" s="40"/>
    </row>
    <row r="32" spans="1:7" ht="22.5" customHeight="1">
      <c r="A32" s="65"/>
      <c r="B32" s="30"/>
      <c r="C32" s="80" t="s">
        <v>100</v>
      </c>
      <c r="D32" s="114"/>
      <c r="E32" s="79"/>
      <c r="F32" s="50"/>
      <c r="G32" s="40"/>
    </row>
    <row r="33" spans="1:7" ht="22.5" customHeight="1">
      <c r="A33" s="65"/>
      <c r="B33" s="30"/>
      <c r="C33" s="80" t="s">
        <v>101</v>
      </c>
      <c r="D33" s="114"/>
      <c r="E33" s="79"/>
      <c r="F33" s="50"/>
      <c r="G33" s="40"/>
    </row>
    <row r="34" spans="1:7" ht="22.5" customHeight="1">
      <c r="A34" s="63"/>
      <c r="B34" s="30"/>
      <c r="C34" s="80" t="s">
        <v>102</v>
      </c>
      <c r="D34" s="114"/>
      <c r="E34" s="79"/>
      <c r="F34" s="50"/>
      <c r="G34" s="40"/>
    </row>
    <row r="35" spans="1:6" ht="22.5" customHeight="1">
      <c r="A35" s="65"/>
      <c r="B35" s="30"/>
      <c r="C35" s="5" t="s">
        <v>103</v>
      </c>
      <c r="D35" s="114"/>
      <c r="E35" s="79"/>
      <c r="F35" s="50"/>
    </row>
    <row r="36" spans="1:6" ht="22.5" customHeight="1">
      <c r="A36" s="65"/>
      <c r="B36" s="30"/>
      <c r="C36" s="60"/>
      <c r="D36" s="119"/>
      <c r="E36" s="79"/>
      <c r="F36" s="50"/>
    </row>
    <row r="37" spans="1:6" ht="26.25" customHeight="1">
      <c r="A37" s="65"/>
      <c r="B37" s="30"/>
      <c r="C37" s="60"/>
      <c r="D37" s="119"/>
      <c r="E37" s="79"/>
      <c r="F37" s="90"/>
    </row>
    <row r="38" spans="1:6" ht="22.5" customHeight="1">
      <c r="A38" s="58" t="s">
        <v>104</v>
      </c>
      <c r="B38" s="64">
        <f>B6</f>
        <v>674.95</v>
      </c>
      <c r="C38" s="58" t="s">
        <v>105</v>
      </c>
      <c r="D38" s="31">
        <f>D6</f>
        <v>674.95</v>
      </c>
      <c r="E38" s="58" t="s">
        <v>105</v>
      </c>
      <c r="F38" s="90">
        <f>F6</f>
        <v>674.95</v>
      </c>
    </row>
    <row r="39" spans="1:6" ht="22.5" customHeight="1">
      <c r="A39" s="19" t="s">
        <v>106</v>
      </c>
      <c r="B39" s="30">
        <v>0</v>
      </c>
      <c r="C39" s="86" t="s">
        <v>107</v>
      </c>
      <c r="D39" s="119"/>
      <c r="E39" s="86" t="s">
        <v>107</v>
      </c>
      <c r="F39" s="90"/>
    </row>
    <row r="40" spans="1:6" ht="22.5" customHeight="1">
      <c r="A40" s="19" t="s">
        <v>108</v>
      </c>
      <c r="B40" s="30">
        <v>0</v>
      </c>
      <c r="C40" s="5" t="s">
        <v>109</v>
      </c>
      <c r="D40" s="114">
        <v>0</v>
      </c>
      <c r="E40" s="5" t="s">
        <v>109</v>
      </c>
      <c r="F40" s="50">
        <v>0</v>
      </c>
    </row>
    <row r="41" spans="1:6" ht="22.5" customHeight="1">
      <c r="A41" s="19" t="s">
        <v>110</v>
      </c>
      <c r="B41" s="120">
        <v>0</v>
      </c>
      <c r="C41" s="91"/>
      <c r="D41" s="119"/>
      <c r="E41" s="65"/>
      <c r="F41" s="89"/>
    </row>
    <row r="42" spans="1:6" ht="22.5" customHeight="1">
      <c r="A42" s="19" t="s">
        <v>111</v>
      </c>
      <c r="B42" s="30">
        <v>0</v>
      </c>
      <c r="C42" s="91"/>
      <c r="D42" s="119"/>
      <c r="E42" s="63"/>
      <c r="F42" s="89"/>
    </row>
    <row r="43" spans="1:6" ht="22.5" customHeight="1">
      <c r="A43" s="19" t="s">
        <v>112</v>
      </c>
      <c r="B43" s="30">
        <v>0</v>
      </c>
      <c r="C43" s="91"/>
      <c r="D43" s="121"/>
      <c r="E43" s="65"/>
      <c r="F43" s="89"/>
    </row>
    <row r="44" spans="1:6" ht="21" customHeight="1">
      <c r="A44" s="65"/>
      <c r="B44" s="30"/>
      <c r="C44" s="63"/>
      <c r="D44" s="121"/>
      <c r="E44" s="63"/>
      <c r="F44" s="92"/>
    </row>
    <row r="45" spans="1:6" ht="22.5" customHeight="1">
      <c r="A45" s="57" t="s">
        <v>113</v>
      </c>
      <c r="B45" s="64">
        <f>SUM(B38,B39,B40)</f>
        <v>674.95</v>
      </c>
      <c r="C45" s="93" t="s">
        <v>114</v>
      </c>
      <c r="D45" s="121">
        <f>SUM(D38,D39,D40)</f>
        <v>674.95</v>
      </c>
      <c r="E45" s="57" t="s">
        <v>114</v>
      </c>
      <c r="F45" s="50">
        <f>SUM(F38,F39,F40)</f>
        <v>674.95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E8" sqref="E8:E1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40" t="s">
        <v>11</v>
      </c>
      <c r="B1" s="40"/>
      <c r="C1" s="40"/>
    </row>
    <row r="2" spans="1:15" ht="35.25" customHeight="1">
      <c r="A2" s="94" t="s">
        <v>115</v>
      </c>
      <c r="B2" s="41"/>
      <c r="C2" s="41"/>
      <c r="D2" s="41"/>
      <c r="E2" s="41"/>
      <c r="F2" s="41"/>
      <c r="G2" s="41"/>
      <c r="H2" s="41"/>
      <c r="I2" s="44"/>
      <c r="J2" s="44"/>
      <c r="K2" s="44"/>
      <c r="L2" s="44"/>
      <c r="M2" s="44"/>
      <c r="N2" s="44"/>
      <c r="O2" s="44"/>
    </row>
    <row r="3" ht="21.75" customHeight="1">
      <c r="O3" t="s">
        <v>116</v>
      </c>
    </row>
    <row r="4" spans="1:15" ht="18" customHeight="1">
      <c r="A4" s="144" t="s">
        <v>117</v>
      </c>
      <c r="B4" s="144" t="s">
        <v>118</v>
      </c>
      <c r="C4" s="144" t="s">
        <v>119</v>
      </c>
      <c r="D4" s="144" t="s">
        <v>120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59"/>
    </row>
    <row r="5" spans="1:15" ht="22.5" customHeight="1">
      <c r="A5" s="144"/>
      <c r="B5" s="144"/>
      <c r="C5" s="144"/>
      <c r="D5" s="143" t="s">
        <v>121</v>
      </c>
      <c r="E5" s="143" t="s">
        <v>122</v>
      </c>
      <c r="F5" s="143"/>
      <c r="G5" s="143" t="s">
        <v>123</v>
      </c>
      <c r="H5" s="143" t="s">
        <v>124</v>
      </c>
      <c r="I5" s="143" t="s">
        <v>125</v>
      </c>
      <c r="J5" s="143" t="s">
        <v>126</v>
      </c>
      <c r="K5" s="143" t="s">
        <v>127</v>
      </c>
      <c r="L5" s="143" t="s">
        <v>106</v>
      </c>
      <c r="M5" s="143" t="s">
        <v>110</v>
      </c>
      <c r="N5" s="143" t="s">
        <v>108</v>
      </c>
      <c r="O5" s="143" t="s">
        <v>128</v>
      </c>
    </row>
    <row r="6" spans="1:15" ht="34.5" customHeight="1">
      <c r="A6" s="144"/>
      <c r="B6" s="144"/>
      <c r="C6" s="144"/>
      <c r="D6" s="143"/>
      <c r="E6" s="26" t="s">
        <v>129</v>
      </c>
      <c r="F6" s="26" t="s">
        <v>130</v>
      </c>
      <c r="G6" s="143"/>
      <c r="H6" s="143"/>
      <c r="I6" s="143"/>
      <c r="J6" s="143"/>
      <c r="K6" s="143"/>
      <c r="L6" s="143"/>
      <c r="M6" s="143"/>
      <c r="N6" s="143"/>
      <c r="O6" s="143"/>
    </row>
    <row r="7" spans="1:15" ht="18" customHeight="1">
      <c r="A7" s="2" t="s">
        <v>131</v>
      </c>
      <c r="B7" s="2" t="s">
        <v>131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</row>
    <row r="8" spans="1:15" ht="18" customHeight="1">
      <c r="A8" s="104"/>
      <c r="B8" s="105" t="s">
        <v>121</v>
      </c>
      <c r="C8" s="98">
        <v>674.95</v>
      </c>
      <c r="D8" s="98">
        <v>674.95</v>
      </c>
      <c r="E8" s="70">
        <v>674.95</v>
      </c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8" customHeight="1">
      <c r="A9" s="104"/>
      <c r="B9" s="35" t="s">
        <v>132</v>
      </c>
      <c r="C9" s="98">
        <v>674.95</v>
      </c>
      <c r="D9" s="98">
        <v>674.95</v>
      </c>
      <c r="E9" s="70">
        <v>674.95</v>
      </c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8" customHeight="1">
      <c r="A10" s="35" t="s">
        <v>133</v>
      </c>
      <c r="B10" s="35" t="s">
        <v>134</v>
      </c>
      <c r="C10" s="98">
        <v>409.93</v>
      </c>
      <c r="D10" s="98">
        <v>409.93</v>
      </c>
      <c r="E10" s="70">
        <v>409.93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8" customHeight="1">
      <c r="A11" s="35" t="s">
        <v>135</v>
      </c>
      <c r="B11" s="35" t="s">
        <v>136</v>
      </c>
      <c r="C11" s="98">
        <v>9.01</v>
      </c>
      <c r="D11" s="98">
        <v>9.01</v>
      </c>
      <c r="E11" s="70">
        <v>9.01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8" customHeight="1">
      <c r="A12" s="35" t="s">
        <v>137</v>
      </c>
      <c r="B12" s="35" t="s">
        <v>138</v>
      </c>
      <c r="C12" s="98">
        <v>13.15</v>
      </c>
      <c r="D12" s="98">
        <v>13.15</v>
      </c>
      <c r="E12" s="70">
        <v>13.15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8" customHeight="1">
      <c r="A13" s="35" t="s">
        <v>139</v>
      </c>
      <c r="B13" s="35" t="s">
        <v>140</v>
      </c>
      <c r="C13" s="98">
        <v>23.06</v>
      </c>
      <c r="D13" s="98">
        <v>23.06</v>
      </c>
      <c r="E13" s="70">
        <v>23.06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ht="18" customHeight="1">
      <c r="A14" s="35" t="s">
        <v>141</v>
      </c>
      <c r="B14" s="35" t="s">
        <v>142</v>
      </c>
      <c r="C14" s="98">
        <v>26.64</v>
      </c>
      <c r="D14" s="98">
        <v>26.64</v>
      </c>
      <c r="E14" s="70">
        <v>26.64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ht="18" customHeight="1">
      <c r="A15" s="35" t="s">
        <v>143</v>
      </c>
      <c r="B15" s="35" t="s">
        <v>144</v>
      </c>
      <c r="C15" s="98">
        <v>14.96</v>
      </c>
      <c r="D15" s="98">
        <v>14.96</v>
      </c>
      <c r="E15" s="70">
        <v>14.96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ht="18" customHeight="1">
      <c r="A16" s="35" t="s">
        <v>145</v>
      </c>
      <c r="B16" s="35" t="s">
        <v>146</v>
      </c>
      <c r="C16" s="98">
        <v>54.46</v>
      </c>
      <c r="D16" s="98">
        <v>54.46</v>
      </c>
      <c r="E16" s="70">
        <v>54.46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18" customHeight="1">
      <c r="A17" s="35" t="s">
        <v>147</v>
      </c>
      <c r="B17" s="35" t="s">
        <v>148</v>
      </c>
      <c r="C17" s="98">
        <v>30.1</v>
      </c>
      <c r="D17" s="98">
        <v>30.1</v>
      </c>
      <c r="E17" s="70">
        <v>30.1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8" customHeight="1">
      <c r="A18" s="35" t="s">
        <v>149</v>
      </c>
      <c r="B18" s="35" t="s">
        <v>150</v>
      </c>
      <c r="C18" s="106">
        <v>45.08</v>
      </c>
      <c r="D18" s="106">
        <v>45.08</v>
      </c>
      <c r="E18" s="73">
        <v>45.08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ht="18" customHeight="1">
      <c r="A19" s="35" t="s">
        <v>151</v>
      </c>
      <c r="B19" s="35" t="s">
        <v>152</v>
      </c>
      <c r="C19" s="106">
        <v>48.56</v>
      </c>
      <c r="D19" s="106">
        <v>48.56</v>
      </c>
      <c r="E19" s="73">
        <v>48.56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ht="18" customHeight="1">
      <c r="A20" s="101"/>
      <c r="B20" s="107"/>
      <c r="C20" s="108"/>
      <c r="D20" s="10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18" customHeight="1">
      <c r="A21" s="101"/>
      <c r="B21" s="107"/>
      <c r="C21" s="108"/>
      <c r="D21" s="108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ht="18" customHeight="1">
      <c r="A22" s="101"/>
      <c r="B22" s="104"/>
      <c r="C22" s="70"/>
      <c r="D22" s="7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04"/>
      <c r="B23" s="104"/>
      <c r="C23" s="70"/>
      <c r="D23" s="70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</sheetData>
  <sheetProtection/>
  <mergeCells count="15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5:N6"/>
    <mergeCell ref="O5:O6"/>
    <mergeCell ref="D4:N4"/>
    <mergeCell ref="E5:F5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E8" sqref="E8:E19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40" t="s">
        <v>13</v>
      </c>
      <c r="B1" s="40"/>
      <c r="C1" s="40"/>
    </row>
    <row r="2" spans="1:13" ht="35.25" customHeight="1">
      <c r="A2" s="94" t="s">
        <v>153</v>
      </c>
      <c r="B2" s="41"/>
      <c r="C2" s="41"/>
      <c r="D2" s="41"/>
      <c r="E2" s="41"/>
      <c r="F2" s="41"/>
      <c r="G2" s="41"/>
      <c r="H2" s="41"/>
      <c r="I2" s="44"/>
      <c r="J2" s="44"/>
      <c r="K2" s="44"/>
      <c r="L2" s="44"/>
      <c r="M2" s="44"/>
    </row>
    <row r="3" spans="12:13" ht="21.75" customHeight="1">
      <c r="L3" s="103" t="s">
        <v>40</v>
      </c>
      <c r="M3" s="103"/>
    </row>
    <row r="4" spans="1:13" ht="15" customHeight="1">
      <c r="A4" s="144" t="s">
        <v>117</v>
      </c>
      <c r="B4" s="144" t="s">
        <v>118</v>
      </c>
      <c r="C4" s="144" t="s">
        <v>119</v>
      </c>
      <c r="D4" s="144" t="s">
        <v>120</v>
      </c>
      <c r="E4" s="144"/>
      <c r="F4" s="144"/>
      <c r="G4" s="144"/>
      <c r="H4" s="144"/>
      <c r="I4" s="144"/>
      <c r="J4" s="144"/>
      <c r="K4" s="144"/>
      <c r="L4" s="144"/>
      <c r="M4" s="144"/>
    </row>
    <row r="5" spans="1:13" ht="30" customHeight="1">
      <c r="A5" s="144"/>
      <c r="B5" s="144"/>
      <c r="C5" s="144"/>
      <c r="D5" s="143" t="s">
        <v>121</v>
      </c>
      <c r="E5" s="143" t="s">
        <v>154</v>
      </c>
      <c r="F5" s="143"/>
      <c r="G5" s="143" t="s">
        <v>123</v>
      </c>
      <c r="H5" s="143" t="s">
        <v>125</v>
      </c>
      <c r="I5" s="143" t="s">
        <v>126</v>
      </c>
      <c r="J5" s="143" t="s">
        <v>127</v>
      </c>
      <c r="K5" s="143" t="s">
        <v>108</v>
      </c>
      <c r="L5" s="143" t="s">
        <v>128</v>
      </c>
      <c r="M5" s="143" t="s">
        <v>110</v>
      </c>
    </row>
    <row r="6" spans="1:13" ht="40.5" customHeight="1">
      <c r="A6" s="144"/>
      <c r="B6" s="144"/>
      <c r="C6" s="144"/>
      <c r="D6" s="143"/>
      <c r="E6" s="26" t="s">
        <v>129</v>
      </c>
      <c r="F6" s="95" t="s">
        <v>155</v>
      </c>
      <c r="G6" s="143"/>
      <c r="H6" s="143"/>
      <c r="I6" s="143"/>
      <c r="J6" s="143"/>
      <c r="K6" s="143"/>
      <c r="L6" s="143"/>
      <c r="M6" s="143"/>
    </row>
    <row r="7" spans="1:13" s="18" customFormat="1" ht="18" customHeight="1">
      <c r="A7" s="2" t="s">
        <v>131</v>
      </c>
      <c r="B7" s="2" t="s">
        <v>131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</row>
    <row r="8" spans="1:13" s="18" customFormat="1" ht="18" customHeight="1">
      <c r="A8" s="96"/>
      <c r="B8" s="97" t="s">
        <v>121</v>
      </c>
      <c r="C8" s="98">
        <v>674.95</v>
      </c>
      <c r="D8" s="99">
        <v>674.95</v>
      </c>
      <c r="E8" s="99">
        <v>674.95</v>
      </c>
      <c r="F8" s="99"/>
      <c r="G8" s="70"/>
      <c r="H8" s="70"/>
      <c r="I8" s="70"/>
      <c r="J8" s="70"/>
      <c r="K8" s="70"/>
      <c r="L8" s="70"/>
      <c r="M8" s="70"/>
    </row>
    <row r="9" spans="1:13" s="18" customFormat="1" ht="18" customHeight="1">
      <c r="A9" s="35"/>
      <c r="B9" s="35" t="s">
        <v>132</v>
      </c>
      <c r="C9" s="98">
        <v>674.95</v>
      </c>
      <c r="D9" s="99">
        <v>674.95</v>
      </c>
      <c r="E9" s="99">
        <v>674.95</v>
      </c>
      <c r="F9" s="99"/>
      <c r="G9" s="70"/>
      <c r="H9" s="70"/>
      <c r="I9" s="70"/>
      <c r="J9" s="70"/>
      <c r="K9" s="70"/>
      <c r="L9" s="70"/>
      <c r="M9" s="70"/>
    </row>
    <row r="10" spans="1:13" s="18" customFormat="1" ht="18" customHeight="1">
      <c r="A10" s="35" t="s">
        <v>133</v>
      </c>
      <c r="B10" s="35" t="s">
        <v>134</v>
      </c>
      <c r="C10" s="98">
        <v>409.93</v>
      </c>
      <c r="D10" s="99">
        <v>409.93</v>
      </c>
      <c r="E10" s="99">
        <v>409.93</v>
      </c>
      <c r="F10" s="99"/>
      <c r="G10" s="70"/>
      <c r="H10" s="70"/>
      <c r="I10" s="70"/>
      <c r="J10" s="70"/>
      <c r="K10" s="70"/>
      <c r="L10" s="70"/>
      <c r="M10" s="70"/>
    </row>
    <row r="11" spans="1:13" s="18" customFormat="1" ht="18" customHeight="1">
      <c r="A11" s="35" t="s">
        <v>135</v>
      </c>
      <c r="B11" s="35" t="s">
        <v>136</v>
      </c>
      <c r="C11" s="98">
        <v>9.01</v>
      </c>
      <c r="D11" s="99">
        <v>9.01</v>
      </c>
      <c r="E11" s="99">
        <v>9.01</v>
      </c>
      <c r="F11" s="99"/>
      <c r="G11" s="70"/>
      <c r="H11" s="70"/>
      <c r="I11" s="70"/>
      <c r="J11" s="70"/>
      <c r="K11" s="70"/>
      <c r="L11" s="70"/>
      <c r="M11" s="70"/>
    </row>
    <row r="12" spans="1:13" s="18" customFormat="1" ht="18" customHeight="1">
      <c r="A12" s="35" t="s">
        <v>137</v>
      </c>
      <c r="B12" s="35" t="s">
        <v>138</v>
      </c>
      <c r="C12" s="98">
        <v>13.15</v>
      </c>
      <c r="D12" s="99">
        <v>13.15</v>
      </c>
      <c r="E12" s="99">
        <v>13.15</v>
      </c>
      <c r="F12" s="99"/>
      <c r="G12" s="70"/>
      <c r="H12" s="70"/>
      <c r="I12" s="70"/>
      <c r="J12" s="70"/>
      <c r="K12" s="70"/>
      <c r="L12" s="70"/>
      <c r="M12" s="70"/>
    </row>
    <row r="13" spans="1:13" s="18" customFormat="1" ht="18" customHeight="1">
      <c r="A13" s="35" t="s">
        <v>139</v>
      </c>
      <c r="B13" s="35" t="s">
        <v>140</v>
      </c>
      <c r="C13" s="98">
        <v>23.06</v>
      </c>
      <c r="D13" s="99">
        <v>23.06</v>
      </c>
      <c r="E13" s="99">
        <v>23.06</v>
      </c>
      <c r="F13" s="99"/>
      <c r="G13" s="70"/>
      <c r="H13" s="70"/>
      <c r="I13" s="70"/>
      <c r="J13" s="70"/>
      <c r="K13" s="70"/>
      <c r="L13" s="70"/>
      <c r="M13" s="70"/>
    </row>
    <row r="14" spans="1:13" s="18" customFormat="1" ht="18" customHeight="1">
      <c r="A14" s="35" t="s">
        <v>141</v>
      </c>
      <c r="B14" s="35" t="s">
        <v>142</v>
      </c>
      <c r="C14" s="98">
        <v>26.64</v>
      </c>
      <c r="D14" s="99">
        <v>26.64</v>
      </c>
      <c r="E14" s="99">
        <v>26.64</v>
      </c>
      <c r="F14" s="99"/>
      <c r="G14" s="70"/>
      <c r="H14" s="70"/>
      <c r="I14" s="70"/>
      <c r="J14" s="70"/>
      <c r="K14" s="70"/>
      <c r="L14" s="70"/>
      <c r="M14" s="70"/>
    </row>
    <row r="15" spans="1:13" s="18" customFormat="1" ht="18" customHeight="1">
      <c r="A15" s="35" t="s">
        <v>143</v>
      </c>
      <c r="B15" s="35" t="s">
        <v>144</v>
      </c>
      <c r="C15" s="98">
        <v>14.96</v>
      </c>
      <c r="D15" s="99">
        <v>14.96</v>
      </c>
      <c r="E15" s="99">
        <v>14.96</v>
      </c>
      <c r="F15" s="99"/>
      <c r="G15" s="70"/>
      <c r="H15" s="70"/>
      <c r="I15" s="70"/>
      <c r="J15" s="70"/>
      <c r="K15" s="70"/>
      <c r="L15" s="70"/>
      <c r="M15" s="70"/>
    </row>
    <row r="16" spans="1:13" s="18" customFormat="1" ht="18" customHeight="1">
      <c r="A16" s="35" t="s">
        <v>145</v>
      </c>
      <c r="B16" s="35" t="s">
        <v>146</v>
      </c>
      <c r="C16" s="98">
        <v>54.46</v>
      </c>
      <c r="D16" s="99">
        <v>54.46</v>
      </c>
      <c r="E16" s="99">
        <v>54.46</v>
      </c>
      <c r="F16" s="99"/>
      <c r="G16" s="70"/>
      <c r="H16" s="70"/>
      <c r="I16" s="70"/>
      <c r="J16" s="70"/>
      <c r="K16" s="70"/>
      <c r="L16" s="70"/>
      <c r="M16" s="70"/>
    </row>
    <row r="17" spans="1:13" s="18" customFormat="1" ht="18" customHeight="1">
      <c r="A17" s="35" t="s">
        <v>147</v>
      </c>
      <c r="B17" s="35" t="s">
        <v>148</v>
      </c>
      <c r="C17" s="98">
        <v>30.1</v>
      </c>
      <c r="D17" s="99">
        <v>30.1</v>
      </c>
      <c r="E17" s="99">
        <v>30.1</v>
      </c>
      <c r="F17" s="99"/>
      <c r="G17" s="70"/>
      <c r="H17" s="70"/>
      <c r="I17" s="70"/>
      <c r="J17" s="70"/>
      <c r="K17" s="70"/>
      <c r="L17" s="70"/>
      <c r="M17" s="70"/>
    </row>
    <row r="18" spans="1:13" s="18" customFormat="1" ht="18" customHeight="1">
      <c r="A18" s="35" t="s">
        <v>149</v>
      </c>
      <c r="B18" s="35" t="s">
        <v>150</v>
      </c>
      <c r="C18" s="100">
        <v>45.08</v>
      </c>
      <c r="D18" s="73">
        <v>45.08</v>
      </c>
      <c r="E18" s="73">
        <v>45.08</v>
      </c>
      <c r="F18" s="73"/>
      <c r="G18" s="70"/>
      <c r="H18" s="70"/>
      <c r="I18" s="70"/>
      <c r="J18" s="70"/>
      <c r="K18" s="70"/>
      <c r="L18" s="70"/>
      <c r="M18" s="70"/>
    </row>
    <row r="19" spans="1:13" s="18" customFormat="1" ht="18" customHeight="1">
      <c r="A19" s="35" t="s">
        <v>151</v>
      </c>
      <c r="B19" s="35" t="s">
        <v>152</v>
      </c>
      <c r="C19" s="100">
        <v>48.56</v>
      </c>
      <c r="D19" s="73">
        <v>48.56</v>
      </c>
      <c r="E19" s="73">
        <v>48.56</v>
      </c>
      <c r="F19" s="73"/>
      <c r="G19" s="70"/>
      <c r="H19" s="70"/>
      <c r="I19" s="70"/>
      <c r="J19" s="70"/>
      <c r="K19" s="70"/>
      <c r="L19" s="70"/>
      <c r="M19" s="70"/>
    </row>
    <row r="20" spans="1:13" s="18" customFormat="1" ht="18" customHeight="1">
      <c r="A20" s="101"/>
      <c r="B20" s="102"/>
      <c r="C20" s="73"/>
      <c r="D20" s="73"/>
      <c r="E20" s="73"/>
      <c r="F20" s="73"/>
      <c r="G20" s="70"/>
      <c r="H20" s="70"/>
      <c r="I20" s="70"/>
      <c r="J20" s="70"/>
      <c r="K20" s="70"/>
      <c r="L20" s="70"/>
      <c r="M20" s="70"/>
    </row>
    <row r="21" spans="1:13" s="18" customFormat="1" ht="18" customHeight="1">
      <c r="A21" s="101"/>
      <c r="B21" s="102"/>
      <c r="C21" s="73"/>
      <c r="D21" s="73"/>
      <c r="E21" s="73"/>
      <c r="F21" s="73"/>
      <c r="G21" s="70"/>
      <c r="H21" s="70"/>
      <c r="I21" s="70"/>
      <c r="J21" s="70"/>
      <c r="K21" s="70"/>
      <c r="L21" s="70"/>
      <c r="M21" s="70"/>
    </row>
    <row r="22" spans="1:13" s="18" customFormat="1" ht="18" customHeight="1">
      <c r="A22" s="96"/>
      <c r="B22" s="9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</sheetData>
  <sheetProtection/>
  <mergeCells count="13">
    <mergeCell ref="H5:H6"/>
    <mergeCell ref="I5:I6"/>
    <mergeCell ref="J5:J6"/>
    <mergeCell ref="K5:K6"/>
    <mergeCell ref="L5:L6"/>
    <mergeCell ref="M5:M6"/>
    <mergeCell ref="D4:M4"/>
    <mergeCell ref="E5:F5"/>
    <mergeCell ref="A4:A6"/>
    <mergeCell ref="B4:B6"/>
    <mergeCell ref="C4:C6"/>
    <mergeCell ref="D5:D6"/>
    <mergeCell ref="G5:G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1" t="s">
        <v>15</v>
      </c>
      <c r="B1" s="52"/>
      <c r="C1" s="52"/>
      <c r="D1" s="52"/>
      <c r="E1" s="52"/>
      <c r="F1" s="53"/>
    </row>
    <row r="2" spans="1:6" ht="22.5" customHeight="1">
      <c r="A2" s="77" t="s">
        <v>156</v>
      </c>
      <c r="B2" s="78"/>
      <c r="C2" s="78"/>
      <c r="D2" s="78"/>
      <c r="E2" s="78"/>
      <c r="F2" s="78"/>
    </row>
    <row r="3" spans="1:6" ht="22.5" customHeight="1">
      <c r="A3" s="140"/>
      <c r="B3" s="140"/>
      <c r="C3" s="54"/>
      <c r="D3" s="54"/>
      <c r="E3" s="55"/>
      <c r="F3" s="56" t="s">
        <v>40</v>
      </c>
    </row>
    <row r="4" spans="1:6" ht="22.5" customHeight="1">
      <c r="A4" s="141" t="s">
        <v>41</v>
      </c>
      <c r="B4" s="141"/>
      <c r="C4" s="141" t="s">
        <v>42</v>
      </c>
      <c r="D4" s="141"/>
      <c r="E4" s="141"/>
      <c r="F4" s="141"/>
    </row>
    <row r="5" spans="1:6" ht="22.5" customHeight="1">
      <c r="A5" s="57" t="s">
        <v>43</v>
      </c>
      <c r="B5" s="57" t="s">
        <v>44</v>
      </c>
      <c r="C5" s="57" t="s">
        <v>45</v>
      </c>
      <c r="D5" s="58" t="s">
        <v>44</v>
      </c>
      <c r="E5" s="57" t="s">
        <v>46</v>
      </c>
      <c r="F5" s="57" t="s">
        <v>44</v>
      </c>
    </row>
    <row r="6" spans="1:6" ht="22.5" customHeight="1">
      <c r="A6" s="6" t="s">
        <v>157</v>
      </c>
      <c r="B6" s="50">
        <v>674.95</v>
      </c>
      <c r="C6" s="6" t="s">
        <v>157</v>
      </c>
      <c r="D6" s="50">
        <v>674.95</v>
      </c>
      <c r="E6" s="79" t="s">
        <v>157</v>
      </c>
      <c r="F6" s="50">
        <v>674.95</v>
      </c>
    </row>
    <row r="7" spans="1:6" ht="22.5" customHeight="1">
      <c r="A7" s="59" t="s">
        <v>158</v>
      </c>
      <c r="B7" s="50">
        <v>675.95</v>
      </c>
      <c r="C7" s="80" t="s">
        <v>49</v>
      </c>
      <c r="D7" s="50">
        <v>366.61</v>
      </c>
      <c r="E7" s="79" t="s">
        <v>50</v>
      </c>
      <c r="F7" s="50">
        <v>633.54</v>
      </c>
    </row>
    <row r="8" spans="1:8" ht="22.5" customHeight="1">
      <c r="A8" s="21" t="s">
        <v>159</v>
      </c>
      <c r="B8" s="50"/>
      <c r="C8" s="80" t="s">
        <v>52</v>
      </c>
      <c r="D8" s="50">
        <v>0</v>
      </c>
      <c r="E8" s="79" t="s">
        <v>53</v>
      </c>
      <c r="F8" s="50">
        <v>587.25</v>
      </c>
      <c r="H8" s="40"/>
    </row>
    <row r="9" spans="1:6" ht="22.5" customHeight="1">
      <c r="A9" s="59" t="s">
        <v>160</v>
      </c>
      <c r="B9" s="81"/>
      <c r="C9" s="80" t="s">
        <v>55</v>
      </c>
      <c r="D9" s="50">
        <v>0</v>
      </c>
      <c r="E9" s="79" t="s">
        <v>56</v>
      </c>
      <c r="F9" s="50">
        <v>39.45</v>
      </c>
    </row>
    <row r="10" spans="1:6" ht="22.5" customHeight="1">
      <c r="A10" s="82" t="s">
        <v>161</v>
      </c>
      <c r="B10" s="50"/>
      <c r="C10" s="80" t="s">
        <v>58</v>
      </c>
      <c r="D10" s="50">
        <v>0.5</v>
      </c>
      <c r="E10" s="79" t="s">
        <v>59</v>
      </c>
      <c r="F10" s="50">
        <v>6.84</v>
      </c>
    </row>
    <row r="11" spans="1:6" ht="22.5" customHeight="1">
      <c r="A11" s="59"/>
      <c r="B11" s="83"/>
      <c r="C11" s="84" t="s">
        <v>61</v>
      </c>
      <c r="D11" s="50">
        <v>0</v>
      </c>
      <c r="E11" s="79" t="s">
        <v>162</v>
      </c>
      <c r="F11" s="50"/>
    </row>
    <row r="12" spans="1:6" ht="22.5" customHeight="1">
      <c r="A12" s="59"/>
      <c r="B12" s="50"/>
      <c r="C12" s="84" t="s">
        <v>64</v>
      </c>
      <c r="D12" s="50">
        <v>0</v>
      </c>
      <c r="E12" s="79" t="s">
        <v>65</v>
      </c>
      <c r="F12" s="50">
        <v>41.41</v>
      </c>
    </row>
    <row r="13" spans="1:6" ht="22.5" customHeight="1">
      <c r="A13" s="59"/>
      <c r="B13" s="50"/>
      <c r="C13" s="84" t="s">
        <v>67</v>
      </c>
      <c r="D13" s="50">
        <v>44.36</v>
      </c>
      <c r="E13" s="79" t="s">
        <v>53</v>
      </c>
      <c r="F13" s="85">
        <v>0</v>
      </c>
    </row>
    <row r="14" spans="1:6" ht="22.5" customHeight="1">
      <c r="A14" s="59"/>
      <c r="B14" s="50"/>
      <c r="C14" s="84" t="s">
        <v>69</v>
      </c>
      <c r="D14" s="50">
        <v>105.76</v>
      </c>
      <c r="E14" s="79" t="s">
        <v>56</v>
      </c>
      <c r="F14" s="50">
        <v>41.41</v>
      </c>
    </row>
    <row r="15" spans="1:6" ht="22.5" customHeight="1">
      <c r="A15" s="86"/>
      <c r="B15" s="50"/>
      <c r="C15" s="84" t="s">
        <v>71</v>
      </c>
      <c r="D15" s="50">
        <v>0</v>
      </c>
      <c r="E15" s="79" t="s">
        <v>59</v>
      </c>
      <c r="F15" s="50"/>
    </row>
    <row r="16" spans="1:6" ht="22.5" customHeight="1">
      <c r="A16" s="86"/>
      <c r="B16" s="50"/>
      <c r="C16" s="84" t="s">
        <v>73</v>
      </c>
      <c r="D16" s="50">
        <v>38.13</v>
      </c>
      <c r="E16" s="79" t="s">
        <v>74</v>
      </c>
      <c r="F16" s="50"/>
    </row>
    <row r="17" spans="1:6" ht="22.5" customHeight="1">
      <c r="A17" s="86"/>
      <c r="B17" s="50"/>
      <c r="C17" s="84" t="s">
        <v>76</v>
      </c>
      <c r="D17" s="50">
        <v>0</v>
      </c>
      <c r="E17" s="79" t="s">
        <v>77</v>
      </c>
      <c r="F17" s="50"/>
    </row>
    <row r="18" spans="1:6" ht="22.5" customHeight="1">
      <c r="A18" s="86"/>
      <c r="B18" s="30"/>
      <c r="C18" s="84" t="s">
        <v>78</v>
      </c>
      <c r="D18" s="50">
        <v>0</v>
      </c>
      <c r="E18" s="79" t="s">
        <v>79</v>
      </c>
      <c r="F18" s="50"/>
    </row>
    <row r="19" spans="1:6" ht="22.5" customHeight="1">
      <c r="A19" s="62"/>
      <c r="B19" s="64"/>
      <c r="C19" s="80" t="s">
        <v>80</v>
      </c>
      <c r="D19" s="50">
        <v>76.43</v>
      </c>
      <c r="E19" s="79" t="s">
        <v>81</v>
      </c>
      <c r="F19" s="50"/>
    </row>
    <row r="20" spans="1:6" ht="22.5" customHeight="1">
      <c r="A20" s="62"/>
      <c r="B20" s="30"/>
      <c r="C20" s="80" t="s">
        <v>82</v>
      </c>
      <c r="D20" s="50">
        <v>0</v>
      </c>
      <c r="E20" s="79" t="s">
        <v>83</v>
      </c>
      <c r="F20" s="50"/>
    </row>
    <row r="21" spans="1:6" ht="22.5" customHeight="1">
      <c r="A21" s="63"/>
      <c r="B21" s="30"/>
      <c r="C21" s="80" t="s">
        <v>84</v>
      </c>
      <c r="D21" s="50">
        <v>0</v>
      </c>
      <c r="E21" s="79" t="s">
        <v>85</v>
      </c>
      <c r="F21" s="50"/>
    </row>
    <row r="22" spans="1:6" ht="22.5" customHeight="1">
      <c r="A22" s="65"/>
      <c r="B22" s="30"/>
      <c r="C22" s="80" t="s">
        <v>86</v>
      </c>
      <c r="D22" s="50">
        <v>0</v>
      </c>
      <c r="E22" s="79" t="s">
        <v>87</v>
      </c>
      <c r="F22" s="50"/>
    </row>
    <row r="23" spans="1:6" ht="22.5" customHeight="1">
      <c r="A23" s="87"/>
      <c r="B23" s="30"/>
      <c r="C23" s="80" t="s">
        <v>88</v>
      </c>
      <c r="D23" s="50">
        <v>0</v>
      </c>
      <c r="E23" s="88" t="s">
        <v>89</v>
      </c>
      <c r="F23" s="50"/>
    </row>
    <row r="24" spans="1:6" ht="22.5" customHeight="1">
      <c r="A24" s="87"/>
      <c r="B24" s="30"/>
      <c r="C24" s="80" t="s">
        <v>90</v>
      </c>
      <c r="D24" s="50">
        <v>0</v>
      </c>
      <c r="E24" s="88" t="s">
        <v>91</v>
      </c>
      <c r="F24" s="50"/>
    </row>
    <row r="25" spans="1:7" ht="22.5" customHeight="1">
      <c r="A25" s="87"/>
      <c r="B25" s="30"/>
      <c r="C25" s="80" t="s">
        <v>92</v>
      </c>
      <c r="D25" s="50">
        <v>0</v>
      </c>
      <c r="E25" s="88" t="s">
        <v>93</v>
      </c>
      <c r="F25" s="50"/>
      <c r="G25" s="40"/>
    </row>
    <row r="26" spans="1:8" ht="22.5" customHeight="1">
      <c r="A26" s="87"/>
      <c r="B26" s="30"/>
      <c r="C26" s="80" t="s">
        <v>94</v>
      </c>
      <c r="D26" s="50">
        <v>43.16</v>
      </c>
      <c r="E26" s="79"/>
      <c r="F26" s="50"/>
      <c r="G26" s="40"/>
      <c r="H26" s="40"/>
    </row>
    <row r="27" spans="1:8" ht="22.5" customHeight="1">
      <c r="A27" s="65"/>
      <c r="B27" s="64"/>
      <c r="C27" s="80" t="s">
        <v>95</v>
      </c>
      <c r="D27" s="50">
        <v>0</v>
      </c>
      <c r="E27" s="79"/>
      <c r="F27" s="50"/>
      <c r="G27" s="40"/>
      <c r="H27" s="40"/>
    </row>
    <row r="28" spans="1:8" ht="22.5" customHeight="1">
      <c r="A28" s="87"/>
      <c r="B28" s="30"/>
      <c r="C28" s="80" t="s">
        <v>96</v>
      </c>
      <c r="D28" s="50">
        <v>0</v>
      </c>
      <c r="E28" s="79"/>
      <c r="F28" s="50"/>
      <c r="G28" s="40"/>
      <c r="H28" s="40"/>
    </row>
    <row r="29" spans="1:8" ht="22.5" customHeight="1">
      <c r="A29" s="65"/>
      <c r="B29" s="64"/>
      <c r="C29" s="80" t="s">
        <v>97</v>
      </c>
      <c r="D29" s="50"/>
      <c r="E29" s="79"/>
      <c r="F29" s="50"/>
      <c r="G29" s="40"/>
      <c r="H29" s="40"/>
    </row>
    <row r="30" spans="1:7" ht="22.5" customHeight="1">
      <c r="A30" s="65"/>
      <c r="B30" s="30"/>
      <c r="C30" s="80" t="s">
        <v>98</v>
      </c>
      <c r="D30" s="50"/>
      <c r="E30" s="79"/>
      <c r="F30" s="50"/>
      <c r="G30" s="40"/>
    </row>
    <row r="31" spans="1:6" ht="22.5" customHeight="1">
      <c r="A31" s="65"/>
      <c r="B31" s="30"/>
      <c r="C31" s="80" t="s">
        <v>99</v>
      </c>
      <c r="D31" s="50"/>
      <c r="E31" s="79"/>
      <c r="F31" s="50"/>
    </row>
    <row r="32" spans="1:6" ht="22.5" customHeight="1">
      <c r="A32" s="65"/>
      <c r="B32" s="30"/>
      <c r="C32" s="80" t="s">
        <v>100</v>
      </c>
      <c r="D32" s="50"/>
      <c r="E32" s="79"/>
      <c r="F32" s="50"/>
    </row>
    <row r="33" spans="1:8" ht="22.5" customHeight="1">
      <c r="A33" s="65"/>
      <c r="B33" s="30"/>
      <c r="C33" s="80" t="s">
        <v>101</v>
      </c>
      <c r="D33" s="50"/>
      <c r="E33" s="79"/>
      <c r="F33" s="50"/>
      <c r="G33" s="40"/>
      <c r="H33" s="40"/>
    </row>
    <row r="34" spans="1:6" ht="22.5" customHeight="1">
      <c r="A34" s="63"/>
      <c r="B34" s="30"/>
      <c r="C34" s="80" t="s">
        <v>102</v>
      </c>
      <c r="D34" s="50"/>
      <c r="E34" s="79"/>
      <c r="F34" s="50"/>
    </row>
    <row r="35" spans="1:6" ht="22.5" customHeight="1">
      <c r="A35" s="65"/>
      <c r="B35" s="30"/>
      <c r="C35" s="5" t="s">
        <v>103</v>
      </c>
      <c r="D35" s="89"/>
      <c r="E35" s="59"/>
      <c r="F35" s="90"/>
    </row>
    <row r="36" spans="1:6" ht="18" customHeight="1">
      <c r="A36" s="58" t="s">
        <v>104</v>
      </c>
      <c r="B36" s="64">
        <f>SUM(B6)</f>
        <v>674.95</v>
      </c>
      <c r="C36" s="58" t="s">
        <v>105</v>
      </c>
      <c r="D36" s="89">
        <f>D6</f>
        <v>674.95</v>
      </c>
      <c r="E36" s="58" t="s">
        <v>105</v>
      </c>
      <c r="F36" s="90">
        <f>SUM(F6)</f>
        <v>674.95</v>
      </c>
    </row>
    <row r="37" spans="1:6" ht="18" customHeight="1">
      <c r="A37" s="80" t="s">
        <v>110</v>
      </c>
      <c r="B37" s="30">
        <v>0</v>
      </c>
      <c r="C37" s="86" t="s">
        <v>107</v>
      </c>
      <c r="D37" s="89"/>
      <c r="E37" s="86" t="s">
        <v>107</v>
      </c>
      <c r="F37" s="90">
        <f>D37</f>
        <v>0</v>
      </c>
    </row>
    <row r="38" spans="1:6" ht="18" customHeight="1">
      <c r="A38" s="80" t="s">
        <v>111</v>
      </c>
      <c r="B38" s="30">
        <v>0</v>
      </c>
      <c r="C38" s="62"/>
      <c r="D38" s="50"/>
      <c r="E38" s="62"/>
      <c r="F38" s="50"/>
    </row>
    <row r="39" spans="1:6" ht="22.5" customHeight="1">
      <c r="A39" s="80" t="s">
        <v>163</v>
      </c>
      <c r="B39" s="30">
        <v>0</v>
      </c>
      <c r="C39" s="91"/>
      <c r="D39" s="92"/>
      <c r="E39" s="65"/>
      <c r="F39" s="89"/>
    </row>
    <row r="40" spans="1:6" ht="21" customHeight="1">
      <c r="A40" s="65"/>
      <c r="B40" s="30"/>
      <c r="C40" s="63"/>
      <c r="D40" s="92"/>
      <c r="E40" s="63"/>
      <c r="F40" s="92"/>
    </row>
    <row r="41" spans="1:6" ht="18" customHeight="1">
      <c r="A41" s="57" t="s">
        <v>113</v>
      </c>
      <c r="B41" s="64">
        <f>SUM(B36,B37)</f>
        <v>674.95</v>
      </c>
      <c r="C41" s="93" t="s">
        <v>114</v>
      </c>
      <c r="D41" s="92">
        <f>SUM(D36,D37)</f>
        <v>674.95</v>
      </c>
      <c r="E41" s="57" t="s">
        <v>114</v>
      </c>
      <c r="F41" s="50">
        <f>SUM(F36,F37)</f>
        <v>674.95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showZeros="0" zoomScalePageLayoutView="0" workbookViewId="0" topLeftCell="A1">
      <selection activeCell="B32" sqref="B32"/>
    </sheetView>
  </sheetViews>
  <sheetFormatPr defaultColWidth="9.16015625" defaultRowHeight="12.75" customHeight="1"/>
  <cols>
    <col min="1" max="1" width="14.16015625" style="0" customWidth="1"/>
    <col min="2" max="2" width="48.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40" t="s">
        <v>17</v>
      </c>
    </row>
    <row r="2" spans="1:7" ht="24.75" customHeight="1">
      <c r="A2" s="75" t="s">
        <v>164</v>
      </c>
      <c r="B2" s="75"/>
      <c r="C2" s="75"/>
      <c r="D2" s="75"/>
      <c r="E2" s="75"/>
      <c r="F2" s="75"/>
      <c r="G2" s="75"/>
    </row>
    <row r="3" s="18" customFormat="1" ht="19.5" customHeight="1">
      <c r="G3" s="25" t="s">
        <v>40</v>
      </c>
    </row>
    <row r="4" spans="1:7" ht="34.5" customHeight="1">
      <c r="A4" s="4" t="s">
        <v>165</v>
      </c>
      <c r="B4" s="4" t="s">
        <v>166</v>
      </c>
      <c r="C4" s="4" t="s">
        <v>121</v>
      </c>
      <c r="D4" s="4" t="s">
        <v>167</v>
      </c>
      <c r="E4" s="4" t="s">
        <v>168</v>
      </c>
      <c r="F4" s="4" t="s">
        <v>169</v>
      </c>
      <c r="G4" s="4" t="s">
        <v>170</v>
      </c>
    </row>
    <row r="5" spans="1:7" ht="15.75" customHeight="1">
      <c r="A5" s="2" t="s">
        <v>131</v>
      </c>
      <c r="B5" s="2" t="s">
        <v>131</v>
      </c>
      <c r="C5" s="2">
        <v>1</v>
      </c>
      <c r="D5" s="2">
        <v>2</v>
      </c>
      <c r="E5" s="2">
        <v>3</v>
      </c>
      <c r="F5" s="2">
        <v>4</v>
      </c>
      <c r="G5" s="2" t="s">
        <v>131</v>
      </c>
    </row>
    <row r="6" spans="1:7" ht="15.75" customHeight="1">
      <c r="A6" s="71"/>
      <c r="B6" s="71" t="s">
        <v>121</v>
      </c>
      <c r="C6" s="70">
        <f>D6+E6+F6</f>
        <v>674.95</v>
      </c>
      <c r="D6" s="73">
        <v>594.09</v>
      </c>
      <c r="E6" s="74">
        <v>39.45</v>
      </c>
      <c r="F6" s="65">
        <v>41.41</v>
      </c>
      <c r="G6" s="2"/>
    </row>
    <row r="7" spans="1:7" ht="12.75" customHeight="1">
      <c r="A7" s="34" t="s">
        <v>171</v>
      </c>
      <c r="B7" s="34" t="s">
        <v>172</v>
      </c>
      <c r="C7" s="70">
        <f aca="true" t="shared" si="0" ref="C7:C38">D7+E7+F7</f>
        <v>366.61</v>
      </c>
      <c r="D7" s="73">
        <v>308.22</v>
      </c>
      <c r="E7" s="73">
        <v>39.45</v>
      </c>
      <c r="F7" s="65">
        <v>18.94</v>
      </c>
      <c r="G7" s="28"/>
    </row>
    <row r="8" spans="1:7" ht="12.75" customHeight="1">
      <c r="A8" s="34" t="s">
        <v>173</v>
      </c>
      <c r="B8" s="34" t="s">
        <v>174</v>
      </c>
      <c r="C8" s="70">
        <f t="shared" si="0"/>
        <v>15.51</v>
      </c>
      <c r="D8" s="73">
        <v>9.01</v>
      </c>
      <c r="E8" s="73">
        <v>0</v>
      </c>
      <c r="F8" s="65">
        <v>6.5</v>
      </c>
      <c r="G8" s="28"/>
    </row>
    <row r="9" spans="1:7" ht="12.75" customHeight="1">
      <c r="A9" s="34" t="s">
        <v>175</v>
      </c>
      <c r="B9" s="34" t="s">
        <v>176</v>
      </c>
      <c r="C9" s="70">
        <f t="shared" si="0"/>
        <v>9.01</v>
      </c>
      <c r="D9" s="73">
        <v>9.01</v>
      </c>
      <c r="E9" s="73">
        <v>0</v>
      </c>
      <c r="F9" s="65">
        <v>0</v>
      </c>
      <c r="G9" s="28"/>
    </row>
    <row r="10" spans="1:7" ht="12.75" customHeight="1">
      <c r="A10" s="34" t="s">
        <v>177</v>
      </c>
      <c r="B10" s="34" t="s">
        <v>178</v>
      </c>
      <c r="C10" s="70">
        <f t="shared" si="0"/>
        <v>6.5</v>
      </c>
      <c r="D10" s="73">
        <v>0</v>
      </c>
      <c r="E10" s="73">
        <v>0</v>
      </c>
      <c r="F10" s="65">
        <v>6.5</v>
      </c>
      <c r="G10" s="28"/>
    </row>
    <row r="11" spans="1:7" ht="12.75" customHeight="1">
      <c r="A11" s="34" t="s">
        <v>179</v>
      </c>
      <c r="B11" s="34" t="s">
        <v>180</v>
      </c>
      <c r="C11" s="70">
        <f t="shared" si="0"/>
        <v>1</v>
      </c>
      <c r="D11" s="73">
        <v>0</v>
      </c>
      <c r="E11" s="73">
        <v>0</v>
      </c>
      <c r="F11" s="65">
        <v>1</v>
      </c>
      <c r="G11" s="28"/>
    </row>
    <row r="12" spans="1:7" ht="12.75" customHeight="1">
      <c r="A12" s="34" t="s">
        <v>181</v>
      </c>
      <c r="B12" s="34" t="s">
        <v>176</v>
      </c>
      <c r="C12" s="70">
        <f t="shared" si="0"/>
        <v>1</v>
      </c>
      <c r="D12" s="73">
        <v>0</v>
      </c>
      <c r="E12" s="73">
        <v>0</v>
      </c>
      <c r="F12" s="65">
        <v>1</v>
      </c>
      <c r="G12" s="28"/>
    </row>
    <row r="13" spans="1:7" ht="12.75" customHeight="1">
      <c r="A13" s="34" t="s">
        <v>182</v>
      </c>
      <c r="B13" s="34" t="s">
        <v>183</v>
      </c>
      <c r="C13" s="70">
        <f t="shared" si="0"/>
        <v>301.54</v>
      </c>
      <c r="D13" s="73">
        <v>257.61</v>
      </c>
      <c r="E13" s="73">
        <v>39.45</v>
      </c>
      <c r="F13" s="65">
        <v>4.48</v>
      </c>
      <c r="G13" s="28"/>
    </row>
    <row r="14" spans="1:7" ht="12.75" customHeight="1">
      <c r="A14" s="34" t="s">
        <v>184</v>
      </c>
      <c r="B14" s="34" t="s">
        <v>176</v>
      </c>
      <c r="C14" s="70">
        <f t="shared" si="0"/>
        <v>212.29000000000002</v>
      </c>
      <c r="D14" s="73">
        <v>172.84</v>
      </c>
      <c r="E14" s="73">
        <v>39.45</v>
      </c>
      <c r="F14" s="65">
        <v>0</v>
      </c>
      <c r="G14" s="28"/>
    </row>
    <row r="15" spans="1:7" ht="12.75" customHeight="1">
      <c r="A15" s="34" t="s">
        <v>185</v>
      </c>
      <c r="B15" s="34" t="s">
        <v>186</v>
      </c>
      <c r="C15" s="70">
        <f t="shared" si="0"/>
        <v>27.54</v>
      </c>
      <c r="D15" s="73">
        <v>23.06</v>
      </c>
      <c r="E15" s="73">
        <v>0</v>
      </c>
      <c r="F15" s="65">
        <v>4.48</v>
      </c>
      <c r="G15" s="28"/>
    </row>
    <row r="16" spans="1:7" ht="12.75" customHeight="1">
      <c r="A16" s="34" t="s">
        <v>187</v>
      </c>
      <c r="B16" s="34" t="s">
        <v>188</v>
      </c>
      <c r="C16" s="70">
        <f t="shared" si="0"/>
        <v>48.56</v>
      </c>
      <c r="D16" s="73">
        <v>48.56</v>
      </c>
      <c r="E16" s="73">
        <v>0</v>
      </c>
      <c r="F16" s="65">
        <v>0</v>
      </c>
      <c r="G16" s="28"/>
    </row>
    <row r="17" spans="1:7" ht="12.75" customHeight="1">
      <c r="A17" s="34" t="s">
        <v>189</v>
      </c>
      <c r="B17" s="34" t="s">
        <v>190</v>
      </c>
      <c r="C17" s="70">
        <f t="shared" si="0"/>
        <v>13.15</v>
      </c>
      <c r="D17" s="73">
        <v>13.15</v>
      </c>
      <c r="E17" s="73">
        <v>0</v>
      </c>
      <c r="F17" s="65">
        <v>0</v>
      </c>
      <c r="G17" s="28"/>
    </row>
    <row r="18" spans="1:7" ht="12.75" customHeight="1">
      <c r="A18" s="34" t="s">
        <v>191</v>
      </c>
      <c r="B18" s="34" t="s">
        <v>192</v>
      </c>
      <c r="C18" s="70">
        <f t="shared" si="0"/>
        <v>3</v>
      </c>
      <c r="D18" s="73">
        <v>0</v>
      </c>
      <c r="E18" s="73">
        <v>0</v>
      </c>
      <c r="F18" s="65">
        <v>3</v>
      </c>
      <c r="G18" s="28"/>
    </row>
    <row r="19" spans="1:7" ht="12.75" customHeight="1">
      <c r="A19" s="34" t="s">
        <v>193</v>
      </c>
      <c r="B19" s="34" t="s">
        <v>194</v>
      </c>
      <c r="C19" s="70">
        <f t="shared" si="0"/>
        <v>3</v>
      </c>
      <c r="D19" s="73">
        <v>0</v>
      </c>
      <c r="E19" s="73">
        <v>0</v>
      </c>
      <c r="F19" s="65">
        <v>3</v>
      </c>
      <c r="G19" s="28"/>
    </row>
    <row r="20" spans="1:7" ht="12.75" customHeight="1">
      <c r="A20" s="34" t="s">
        <v>195</v>
      </c>
      <c r="B20" s="34" t="s">
        <v>196</v>
      </c>
      <c r="C20" s="70">
        <f t="shared" si="0"/>
        <v>26.64</v>
      </c>
      <c r="D20" s="73">
        <v>26.64</v>
      </c>
      <c r="E20" s="73">
        <v>0</v>
      </c>
      <c r="F20" s="65">
        <v>0</v>
      </c>
      <c r="G20" s="28"/>
    </row>
    <row r="21" spans="1:7" ht="12.75" customHeight="1">
      <c r="A21" s="34" t="s">
        <v>197</v>
      </c>
      <c r="B21" s="34" t="s">
        <v>198</v>
      </c>
      <c r="C21" s="70">
        <f t="shared" si="0"/>
        <v>26.64</v>
      </c>
      <c r="D21" s="73">
        <v>26.64</v>
      </c>
      <c r="E21" s="73">
        <v>0</v>
      </c>
      <c r="F21" s="65">
        <v>0</v>
      </c>
      <c r="G21" s="28"/>
    </row>
    <row r="22" spans="1:7" ht="12.75" customHeight="1">
      <c r="A22" s="34" t="s">
        <v>199</v>
      </c>
      <c r="B22" s="34" t="s">
        <v>200</v>
      </c>
      <c r="C22" s="70">
        <f t="shared" si="0"/>
        <v>18.92</v>
      </c>
      <c r="D22" s="73">
        <v>14.96</v>
      </c>
      <c r="E22" s="73">
        <v>0</v>
      </c>
      <c r="F22" s="65">
        <v>3.96</v>
      </c>
      <c r="G22" s="28"/>
    </row>
    <row r="23" spans="1:7" ht="12.75" customHeight="1">
      <c r="A23" s="34" t="s">
        <v>201</v>
      </c>
      <c r="B23" s="34" t="s">
        <v>176</v>
      </c>
      <c r="C23" s="70">
        <f t="shared" si="0"/>
        <v>14.96</v>
      </c>
      <c r="D23" s="73">
        <v>14.96</v>
      </c>
      <c r="E23" s="73">
        <v>0</v>
      </c>
      <c r="F23" s="65">
        <v>0</v>
      </c>
      <c r="G23" s="28"/>
    </row>
    <row r="24" spans="1:7" ht="12.75" customHeight="1">
      <c r="A24" s="34" t="s">
        <v>202</v>
      </c>
      <c r="B24" s="34" t="s">
        <v>203</v>
      </c>
      <c r="C24" s="70">
        <f t="shared" si="0"/>
        <v>3.96</v>
      </c>
      <c r="D24" s="73">
        <v>0</v>
      </c>
      <c r="E24" s="73">
        <v>0</v>
      </c>
      <c r="F24" s="65">
        <v>3.96</v>
      </c>
      <c r="G24" s="28"/>
    </row>
    <row r="25" spans="1:7" ht="12.75" customHeight="1">
      <c r="A25" s="34" t="s">
        <v>204</v>
      </c>
      <c r="B25" s="34" t="s">
        <v>205</v>
      </c>
      <c r="C25" s="70">
        <f t="shared" si="0"/>
        <v>0.5</v>
      </c>
      <c r="D25" s="73">
        <v>0</v>
      </c>
      <c r="E25" s="73">
        <v>0</v>
      </c>
      <c r="F25" s="65">
        <v>0.5</v>
      </c>
      <c r="G25" s="28"/>
    </row>
    <row r="26" spans="1:7" ht="12.75" customHeight="1">
      <c r="A26" s="34" t="s">
        <v>206</v>
      </c>
      <c r="B26" s="34" t="s">
        <v>207</v>
      </c>
      <c r="C26" s="70">
        <f t="shared" si="0"/>
        <v>0.5</v>
      </c>
      <c r="D26" s="73">
        <v>0</v>
      </c>
      <c r="E26" s="73">
        <v>0</v>
      </c>
      <c r="F26" s="65">
        <v>0.5</v>
      </c>
      <c r="G26" s="28"/>
    </row>
    <row r="27" spans="1:7" ht="12.75" customHeight="1">
      <c r="A27" s="34" t="s">
        <v>208</v>
      </c>
      <c r="B27" s="34" t="s">
        <v>209</v>
      </c>
      <c r="C27" s="70">
        <f t="shared" si="0"/>
        <v>0.5</v>
      </c>
      <c r="D27" s="73">
        <v>0</v>
      </c>
      <c r="E27" s="73">
        <v>0</v>
      </c>
      <c r="F27" s="65">
        <v>0.5</v>
      </c>
      <c r="G27" s="28"/>
    </row>
    <row r="28" spans="1:7" ht="12.75" customHeight="1">
      <c r="A28" s="34" t="s">
        <v>210</v>
      </c>
      <c r="B28" s="34" t="s">
        <v>211</v>
      </c>
      <c r="C28" s="70">
        <f t="shared" si="0"/>
        <v>44.36</v>
      </c>
      <c r="D28" s="73">
        <v>44.36</v>
      </c>
      <c r="E28" s="73">
        <v>0</v>
      </c>
      <c r="F28" s="65">
        <v>0</v>
      </c>
      <c r="G28" s="28"/>
    </row>
    <row r="29" spans="1:7" ht="12.75" customHeight="1">
      <c r="A29" s="34" t="s">
        <v>212</v>
      </c>
      <c r="B29" s="34" t="s">
        <v>213</v>
      </c>
      <c r="C29" s="70">
        <f t="shared" si="0"/>
        <v>44.36</v>
      </c>
      <c r="D29" s="73">
        <v>44.36</v>
      </c>
      <c r="E29" s="73">
        <v>0</v>
      </c>
      <c r="F29" s="65">
        <v>0</v>
      </c>
      <c r="G29" s="28"/>
    </row>
    <row r="30" spans="1:7" ht="12.75" customHeight="1">
      <c r="A30" s="34" t="s">
        <v>214</v>
      </c>
      <c r="B30" s="34" t="s">
        <v>215</v>
      </c>
      <c r="C30" s="70">
        <f t="shared" si="0"/>
        <v>44.36</v>
      </c>
      <c r="D30" s="73">
        <v>44.36</v>
      </c>
      <c r="E30" s="73">
        <v>0</v>
      </c>
      <c r="F30" s="65">
        <v>0</v>
      </c>
      <c r="G30" s="28"/>
    </row>
    <row r="31" spans="1:7" ht="12.75" customHeight="1">
      <c r="A31" s="34" t="s">
        <v>216</v>
      </c>
      <c r="B31" s="34" t="s">
        <v>217</v>
      </c>
      <c r="C31" s="70">
        <f t="shared" si="0"/>
        <v>105.76</v>
      </c>
      <c r="D31" s="73">
        <v>105.76</v>
      </c>
      <c r="E31" s="73">
        <v>0</v>
      </c>
      <c r="F31" s="65">
        <v>0</v>
      </c>
      <c r="G31" s="28"/>
    </row>
    <row r="32" spans="1:7" ht="12.75" customHeight="1">
      <c r="A32" s="34" t="s">
        <v>218</v>
      </c>
      <c r="B32" s="34" t="s">
        <v>219</v>
      </c>
      <c r="C32" s="70">
        <f t="shared" si="0"/>
        <v>71.95</v>
      </c>
      <c r="D32" s="73">
        <v>71.95</v>
      </c>
      <c r="E32" s="73">
        <v>0</v>
      </c>
      <c r="F32" s="65">
        <v>0</v>
      </c>
      <c r="G32" s="65"/>
    </row>
    <row r="33" spans="1:7" ht="12.75" customHeight="1">
      <c r="A33" s="34" t="s">
        <v>220</v>
      </c>
      <c r="B33" s="34" t="s">
        <v>221</v>
      </c>
      <c r="C33" s="70">
        <f t="shared" si="0"/>
        <v>71.95</v>
      </c>
      <c r="D33" s="73">
        <v>71.95</v>
      </c>
      <c r="E33" s="73">
        <v>0</v>
      </c>
      <c r="F33" s="65">
        <v>0</v>
      </c>
      <c r="G33" s="65"/>
    </row>
    <row r="34" spans="1:7" ht="12.75" customHeight="1">
      <c r="A34" s="42" t="s">
        <v>222</v>
      </c>
      <c r="B34" s="42" t="s">
        <v>223</v>
      </c>
      <c r="C34" s="70">
        <f t="shared" si="0"/>
        <v>3.71</v>
      </c>
      <c r="D34" s="65">
        <v>3.71</v>
      </c>
      <c r="E34" s="65">
        <v>0</v>
      </c>
      <c r="F34" s="65">
        <v>0</v>
      </c>
      <c r="G34" s="65"/>
    </row>
    <row r="35" spans="1:7" ht="12.75" customHeight="1">
      <c r="A35" s="42" t="s">
        <v>224</v>
      </c>
      <c r="B35" s="42" t="s">
        <v>225</v>
      </c>
      <c r="C35" s="70">
        <f t="shared" si="0"/>
        <v>1.66</v>
      </c>
      <c r="D35" s="65">
        <v>1.66</v>
      </c>
      <c r="E35" s="65">
        <v>0</v>
      </c>
      <c r="F35" s="65">
        <v>0</v>
      </c>
      <c r="G35" s="65"/>
    </row>
    <row r="36" spans="1:7" ht="12.75" customHeight="1">
      <c r="A36" s="42" t="s">
        <v>226</v>
      </c>
      <c r="B36" s="42" t="s">
        <v>227</v>
      </c>
      <c r="C36" s="70">
        <f t="shared" si="0"/>
        <v>0.82</v>
      </c>
      <c r="D36" s="65">
        <v>0.82</v>
      </c>
      <c r="E36" s="65">
        <v>0</v>
      </c>
      <c r="F36" s="65">
        <v>0</v>
      </c>
      <c r="G36" s="65"/>
    </row>
    <row r="37" spans="1:7" ht="12.75" customHeight="1">
      <c r="A37" s="42" t="s">
        <v>228</v>
      </c>
      <c r="B37" s="42" t="s">
        <v>229</v>
      </c>
      <c r="C37" s="70">
        <f t="shared" si="0"/>
        <v>1.23</v>
      </c>
      <c r="D37" s="65">
        <v>1.23</v>
      </c>
      <c r="E37" s="65">
        <v>0</v>
      </c>
      <c r="F37" s="65">
        <v>0</v>
      </c>
      <c r="G37" s="65"/>
    </row>
    <row r="38" spans="1:7" ht="12.75" customHeight="1">
      <c r="A38" s="42" t="s">
        <v>230</v>
      </c>
      <c r="B38" s="42" t="s">
        <v>231</v>
      </c>
      <c r="C38" s="70">
        <f t="shared" si="0"/>
        <v>30.1</v>
      </c>
      <c r="D38" s="65">
        <v>30.1</v>
      </c>
      <c r="E38" s="65">
        <v>0</v>
      </c>
      <c r="F38" s="65">
        <v>0</v>
      </c>
      <c r="G38" s="65"/>
    </row>
    <row r="39" spans="1:7" ht="12.75" customHeight="1">
      <c r="A39" s="42" t="s">
        <v>232</v>
      </c>
      <c r="B39" s="42" t="s">
        <v>233</v>
      </c>
      <c r="C39" s="70">
        <f aca="true" t="shared" si="1" ref="C39:C58">D39+E39+F39</f>
        <v>30.1</v>
      </c>
      <c r="D39" s="65">
        <v>30.1</v>
      </c>
      <c r="E39" s="65">
        <v>0</v>
      </c>
      <c r="F39" s="65">
        <v>0</v>
      </c>
      <c r="G39" s="65"/>
    </row>
    <row r="40" spans="1:7" ht="12.75" customHeight="1">
      <c r="A40" s="42" t="s">
        <v>234</v>
      </c>
      <c r="B40" s="42" t="s">
        <v>235</v>
      </c>
      <c r="C40" s="70">
        <f t="shared" si="1"/>
        <v>38.13</v>
      </c>
      <c r="D40" s="65">
        <v>38.13</v>
      </c>
      <c r="E40" s="65">
        <v>0</v>
      </c>
      <c r="F40" s="65">
        <v>0</v>
      </c>
      <c r="G40" s="65"/>
    </row>
    <row r="41" spans="1:7" ht="12.75" customHeight="1">
      <c r="A41" s="42" t="s">
        <v>236</v>
      </c>
      <c r="B41" s="42" t="s">
        <v>237</v>
      </c>
      <c r="C41" s="70">
        <f t="shared" si="1"/>
        <v>38.13</v>
      </c>
      <c r="D41" s="65">
        <v>38.13</v>
      </c>
      <c r="E41" s="65">
        <v>0</v>
      </c>
      <c r="F41" s="65">
        <v>0</v>
      </c>
      <c r="G41" s="65"/>
    </row>
    <row r="42" spans="1:7" ht="12.75" customHeight="1">
      <c r="A42" s="42" t="s">
        <v>238</v>
      </c>
      <c r="B42" s="42" t="s">
        <v>239</v>
      </c>
      <c r="C42" s="70">
        <f t="shared" si="1"/>
        <v>38.13</v>
      </c>
      <c r="D42" s="65">
        <v>38.13</v>
      </c>
      <c r="E42" s="65">
        <v>0</v>
      </c>
      <c r="F42" s="65">
        <v>0</v>
      </c>
      <c r="G42" s="65"/>
    </row>
    <row r="43" spans="1:7" ht="12.75" customHeight="1">
      <c r="A43" s="42" t="s">
        <v>240</v>
      </c>
      <c r="B43" s="42" t="s">
        <v>241</v>
      </c>
      <c r="C43" s="70">
        <f t="shared" si="1"/>
        <v>76.43</v>
      </c>
      <c r="D43" s="65">
        <v>54.46</v>
      </c>
      <c r="E43" s="65">
        <v>0</v>
      </c>
      <c r="F43" s="65">
        <v>21.97</v>
      </c>
      <c r="G43" s="65"/>
    </row>
    <row r="44" spans="1:7" ht="12.75" customHeight="1">
      <c r="A44" s="42" t="s">
        <v>242</v>
      </c>
      <c r="B44" s="42" t="s">
        <v>243</v>
      </c>
      <c r="C44" s="70">
        <f t="shared" si="1"/>
        <v>52.3</v>
      </c>
      <c r="D44" s="65">
        <v>52.3</v>
      </c>
      <c r="E44" s="65">
        <v>0</v>
      </c>
      <c r="F44" s="65">
        <v>0</v>
      </c>
      <c r="G44" s="65"/>
    </row>
    <row r="45" spans="1:7" ht="12.75" customHeight="1">
      <c r="A45" s="42" t="s">
        <v>244</v>
      </c>
      <c r="B45" s="42" t="s">
        <v>245</v>
      </c>
      <c r="C45" s="70">
        <f t="shared" si="1"/>
        <v>52.3</v>
      </c>
      <c r="D45" s="65">
        <v>52.3</v>
      </c>
      <c r="E45" s="65">
        <v>0</v>
      </c>
      <c r="F45" s="65">
        <v>0</v>
      </c>
      <c r="G45" s="65"/>
    </row>
    <row r="46" spans="1:7" ht="12.75" customHeight="1">
      <c r="A46" s="42" t="s">
        <v>246</v>
      </c>
      <c r="B46" s="42" t="s">
        <v>247</v>
      </c>
      <c r="C46" s="70">
        <f t="shared" si="1"/>
        <v>5</v>
      </c>
      <c r="D46" s="65">
        <v>0</v>
      </c>
      <c r="E46" s="65">
        <v>0</v>
      </c>
      <c r="F46" s="65">
        <v>5</v>
      </c>
      <c r="G46" s="65"/>
    </row>
    <row r="47" spans="1:7" ht="12.75" customHeight="1">
      <c r="A47" s="42" t="s">
        <v>248</v>
      </c>
      <c r="B47" s="42" t="s">
        <v>249</v>
      </c>
      <c r="C47" s="70">
        <f t="shared" si="1"/>
        <v>5</v>
      </c>
      <c r="D47" s="65">
        <v>0</v>
      </c>
      <c r="E47" s="65">
        <v>0</v>
      </c>
      <c r="F47" s="65">
        <v>5</v>
      </c>
      <c r="G47" s="65"/>
    </row>
    <row r="48" spans="1:7" ht="12.75" customHeight="1">
      <c r="A48" s="42" t="s">
        <v>250</v>
      </c>
      <c r="B48" s="42" t="s">
        <v>251</v>
      </c>
      <c r="C48" s="70">
        <f t="shared" si="1"/>
        <v>8.14</v>
      </c>
      <c r="D48" s="65">
        <v>2.16</v>
      </c>
      <c r="E48" s="65">
        <v>0</v>
      </c>
      <c r="F48" s="65">
        <v>5.98</v>
      </c>
      <c r="G48" s="65"/>
    </row>
    <row r="49" spans="1:7" ht="12.75" customHeight="1">
      <c r="A49" s="42" t="s">
        <v>252</v>
      </c>
      <c r="B49" s="42" t="s">
        <v>253</v>
      </c>
      <c r="C49" s="70">
        <f t="shared" si="1"/>
        <v>5.98</v>
      </c>
      <c r="D49" s="65">
        <v>0</v>
      </c>
      <c r="E49" s="65">
        <v>0</v>
      </c>
      <c r="F49" s="65">
        <v>5.98</v>
      </c>
      <c r="G49" s="65"/>
    </row>
    <row r="50" spans="1:7" ht="12.75" customHeight="1">
      <c r="A50" s="42" t="s">
        <v>254</v>
      </c>
      <c r="B50" s="42" t="s">
        <v>255</v>
      </c>
      <c r="C50" s="70">
        <f t="shared" si="1"/>
        <v>2.16</v>
      </c>
      <c r="D50" s="65">
        <v>2.16</v>
      </c>
      <c r="E50" s="65">
        <v>0</v>
      </c>
      <c r="F50" s="65">
        <v>0</v>
      </c>
      <c r="G50" s="65"/>
    </row>
    <row r="51" spans="1:7" ht="12.75" customHeight="1">
      <c r="A51" s="42" t="s">
        <v>256</v>
      </c>
      <c r="B51" s="42" t="s">
        <v>257</v>
      </c>
      <c r="C51" s="70">
        <f t="shared" si="1"/>
        <v>6.97</v>
      </c>
      <c r="D51" s="65">
        <v>0</v>
      </c>
      <c r="E51" s="65">
        <v>0</v>
      </c>
      <c r="F51" s="65">
        <v>6.97</v>
      </c>
      <c r="G51" s="65"/>
    </row>
    <row r="52" spans="1:7" ht="12.75" customHeight="1">
      <c r="A52" s="42" t="s">
        <v>258</v>
      </c>
      <c r="B52" s="42" t="s">
        <v>259</v>
      </c>
      <c r="C52" s="70">
        <f t="shared" si="1"/>
        <v>6.97</v>
      </c>
      <c r="D52" s="65">
        <v>0</v>
      </c>
      <c r="E52" s="65">
        <v>0</v>
      </c>
      <c r="F52" s="65">
        <v>6.97</v>
      </c>
      <c r="G52" s="65"/>
    </row>
    <row r="53" spans="1:7" ht="12.75" customHeight="1">
      <c r="A53" s="42" t="s">
        <v>260</v>
      </c>
      <c r="B53" s="42" t="s">
        <v>261</v>
      </c>
      <c r="C53" s="70">
        <f t="shared" si="1"/>
        <v>4.02</v>
      </c>
      <c r="D53" s="65">
        <v>0</v>
      </c>
      <c r="E53" s="65">
        <v>0</v>
      </c>
      <c r="F53" s="65">
        <v>4.02</v>
      </c>
      <c r="G53" s="65"/>
    </row>
    <row r="54" spans="1:7" ht="12.75" customHeight="1">
      <c r="A54" s="42" t="s">
        <v>262</v>
      </c>
      <c r="B54" s="42" t="s">
        <v>263</v>
      </c>
      <c r="C54" s="70">
        <f t="shared" si="1"/>
        <v>4.02</v>
      </c>
      <c r="D54" s="65">
        <v>0</v>
      </c>
      <c r="E54" s="65">
        <v>0</v>
      </c>
      <c r="F54" s="65">
        <v>4.02</v>
      </c>
      <c r="G54" s="65"/>
    </row>
    <row r="55" spans="1:7" ht="12.75" customHeight="1">
      <c r="A55" s="42" t="s">
        <v>264</v>
      </c>
      <c r="B55" s="42" t="s">
        <v>265</v>
      </c>
      <c r="C55" s="70">
        <f t="shared" si="1"/>
        <v>43.16</v>
      </c>
      <c r="D55" s="65">
        <v>43.16</v>
      </c>
      <c r="E55" s="65">
        <v>0</v>
      </c>
      <c r="F55" s="65">
        <v>0</v>
      </c>
      <c r="G55" s="65"/>
    </row>
    <row r="56" spans="1:7" ht="12.75" customHeight="1">
      <c r="A56" s="42" t="s">
        <v>266</v>
      </c>
      <c r="B56" s="42" t="s">
        <v>267</v>
      </c>
      <c r="C56" s="70">
        <f t="shared" si="1"/>
        <v>43.16</v>
      </c>
      <c r="D56" s="65">
        <v>43.16</v>
      </c>
      <c r="E56" s="65">
        <v>0</v>
      </c>
      <c r="F56" s="65"/>
      <c r="G56" s="65"/>
    </row>
    <row r="57" spans="1:7" ht="12.75" customHeight="1">
      <c r="A57" s="42" t="s">
        <v>268</v>
      </c>
      <c r="B57" s="42" t="s">
        <v>269</v>
      </c>
      <c r="C57" s="70">
        <f t="shared" si="1"/>
        <v>43.16</v>
      </c>
      <c r="D57" s="65">
        <v>43.16</v>
      </c>
      <c r="E57" s="65">
        <v>0</v>
      </c>
      <c r="F57" s="65"/>
      <c r="G57" s="65"/>
    </row>
    <row r="58" ht="12.75" customHeight="1">
      <c r="C58" s="76">
        <f t="shared" si="1"/>
        <v>0</v>
      </c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1" width="17.16015625" style="0" customWidth="1"/>
    <col min="2" max="2" width="38.5" style="0" customWidth="1"/>
    <col min="3" max="3" width="18.33203125" style="0" customWidth="1"/>
    <col min="4" max="4" width="26.66015625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40" t="s">
        <v>19</v>
      </c>
    </row>
    <row r="2" spans="2:9" ht="28.5" customHeight="1">
      <c r="B2" s="41"/>
      <c r="C2" s="41" t="s">
        <v>270</v>
      </c>
      <c r="E2" s="41"/>
      <c r="F2" s="41"/>
      <c r="G2" s="41"/>
      <c r="H2" s="41"/>
      <c r="I2" s="41"/>
    </row>
    <row r="3" ht="22.5" customHeight="1">
      <c r="I3" s="45" t="s">
        <v>40</v>
      </c>
    </row>
    <row r="4" spans="1:9" ht="22.5" customHeight="1">
      <c r="A4" s="4" t="s">
        <v>271</v>
      </c>
      <c r="B4" s="4" t="s">
        <v>272</v>
      </c>
      <c r="C4" s="4" t="s">
        <v>273</v>
      </c>
      <c r="D4" s="4" t="s">
        <v>274</v>
      </c>
      <c r="E4" s="4" t="s">
        <v>121</v>
      </c>
      <c r="F4" s="4" t="s">
        <v>167</v>
      </c>
      <c r="G4" s="4" t="s">
        <v>168</v>
      </c>
      <c r="H4" s="4" t="s">
        <v>169</v>
      </c>
      <c r="I4" s="4" t="s">
        <v>170</v>
      </c>
    </row>
    <row r="5" spans="1:9" ht="18.75" customHeight="1">
      <c r="A5" s="2" t="s">
        <v>131</v>
      </c>
      <c r="B5" s="2" t="s">
        <v>131</v>
      </c>
      <c r="C5" s="2" t="s">
        <v>131</v>
      </c>
      <c r="D5" s="2" t="s">
        <v>131</v>
      </c>
      <c r="E5" s="2">
        <v>1</v>
      </c>
      <c r="F5" s="2">
        <v>2</v>
      </c>
      <c r="G5" s="2">
        <v>3</v>
      </c>
      <c r="H5" s="2">
        <v>4</v>
      </c>
      <c r="I5" s="2" t="s">
        <v>131</v>
      </c>
    </row>
    <row r="6" spans="1:9" ht="18.75" customHeight="1">
      <c r="A6" s="65"/>
      <c r="B6" s="65"/>
      <c r="C6" s="47"/>
      <c r="D6" s="46" t="s">
        <v>121</v>
      </c>
      <c r="E6" s="70">
        <f>F6+G6+H6</f>
        <v>674.95</v>
      </c>
      <c r="F6" s="70">
        <v>594.09</v>
      </c>
      <c r="G6" s="70">
        <v>39.45</v>
      </c>
      <c r="H6" s="70">
        <v>41.41</v>
      </c>
      <c r="I6" s="28"/>
    </row>
    <row r="7" spans="1:9" ht="18.75" customHeight="1">
      <c r="A7" s="42" t="s">
        <v>275</v>
      </c>
      <c r="B7" s="42" t="s">
        <v>276</v>
      </c>
      <c r="C7" s="42" t="s">
        <v>277</v>
      </c>
      <c r="D7" s="42" t="s">
        <v>278</v>
      </c>
      <c r="E7" s="70">
        <f aca="true" t="shared" si="0" ref="E7:E21">F7+G7+H7</f>
        <v>587.25</v>
      </c>
      <c r="F7" s="70">
        <v>587.25</v>
      </c>
      <c r="G7" s="70">
        <v>0</v>
      </c>
      <c r="H7" s="70">
        <v>0</v>
      </c>
      <c r="I7" s="28"/>
    </row>
    <row r="8" spans="1:9" ht="18.75" customHeight="1">
      <c r="A8" s="42" t="s">
        <v>279</v>
      </c>
      <c r="B8" s="42" t="s">
        <v>280</v>
      </c>
      <c r="C8" s="42" t="s">
        <v>281</v>
      </c>
      <c r="D8" s="42" t="s">
        <v>282</v>
      </c>
      <c r="E8" s="70">
        <f t="shared" si="0"/>
        <v>117.25</v>
      </c>
      <c r="F8" s="70">
        <v>117.25</v>
      </c>
      <c r="G8" s="70">
        <v>0</v>
      </c>
      <c r="H8" s="70">
        <v>0</v>
      </c>
      <c r="I8" s="28"/>
    </row>
    <row r="9" spans="1:9" ht="18.75" customHeight="1">
      <c r="A9" s="42" t="s">
        <v>279</v>
      </c>
      <c r="B9" s="42" t="s">
        <v>280</v>
      </c>
      <c r="C9" s="42" t="s">
        <v>283</v>
      </c>
      <c r="D9" s="42" t="s">
        <v>284</v>
      </c>
      <c r="E9" s="70">
        <f t="shared" si="0"/>
        <v>87.07</v>
      </c>
      <c r="F9" s="70">
        <v>87.07</v>
      </c>
      <c r="G9" s="70">
        <v>0</v>
      </c>
      <c r="H9" s="70">
        <v>0</v>
      </c>
      <c r="I9" s="28"/>
    </row>
    <row r="10" spans="1:9" ht="18.75" customHeight="1">
      <c r="A10" s="42" t="s">
        <v>285</v>
      </c>
      <c r="B10" s="42" t="s">
        <v>286</v>
      </c>
      <c r="C10" s="42" t="s">
        <v>283</v>
      </c>
      <c r="D10" s="42" t="s">
        <v>284</v>
      </c>
      <c r="E10" s="70">
        <f t="shared" si="0"/>
        <v>87.93</v>
      </c>
      <c r="F10" s="70">
        <v>87.93</v>
      </c>
      <c r="G10" s="70">
        <v>0</v>
      </c>
      <c r="H10" s="70">
        <v>0</v>
      </c>
      <c r="I10" s="28"/>
    </row>
    <row r="11" spans="1:9" ht="18.75" customHeight="1">
      <c r="A11" s="42" t="s">
        <v>285</v>
      </c>
      <c r="B11" s="42" t="s">
        <v>286</v>
      </c>
      <c r="C11" s="42" t="s">
        <v>281</v>
      </c>
      <c r="D11" s="42" t="s">
        <v>282</v>
      </c>
      <c r="E11" s="70">
        <f t="shared" si="0"/>
        <v>36.61</v>
      </c>
      <c r="F11" s="70">
        <v>36.61</v>
      </c>
      <c r="G11" s="70">
        <v>0</v>
      </c>
      <c r="H11" s="70">
        <v>0</v>
      </c>
      <c r="I11" s="28"/>
    </row>
    <row r="12" spans="1:9" ht="18.75" customHeight="1">
      <c r="A12" s="42" t="s">
        <v>287</v>
      </c>
      <c r="B12" s="42" t="s">
        <v>288</v>
      </c>
      <c r="C12" s="42" t="s">
        <v>281</v>
      </c>
      <c r="D12" s="42" t="s">
        <v>282</v>
      </c>
      <c r="E12" s="70">
        <f t="shared" si="0"/>
        <v>2.57</v>
      </c>
      <c r="F12" s="70">
        <v>2.57</v>
      </c>
      <c r="G12" s="70">
        <v>0</v>
      </c>
      <c r="H12" s="70">
        <v>0</v>
      </c>
      <c r="I12" s="28"/>
    </row>
    <row r="13" spans="1:9" ht="18.75" customHeight="1">
      <c r="A13" s="42" t="s">
        <v>287</v>
      </c>
      <c r="B13" s="42" t="s">
        <v>288</v>
      </c>
      <c r="C13" s="42" t="s">
        <v>283</v>
      </c>
      <c r="D13" s="42" t="s">
        <v>284</v>
      </c>
      <c r="E13" s="70">
        <f t="shared" si="0"/>
        <v>7.24</v>
      </c>
      <c r="F13" s="70">
        <v>7.24</v>
      </c>
      <c r="G13" s="70">
        <v>0</v>
      </c>
      <c r="H13" s="70">
        <v>0</v>
      </c>
      <c r="I13" s="28"/>
    </row>
    <row r="14" spans="1:9" ht="18.75" customHeight="1">
      <c r="A14" s="42" t="s">
        <v>289</v>
      </c>
      <c r="B14" s="42" t="s">
        <v>290</v>
      </c>
      <c r="C14" s="42" t="s">
        <v>281</v>
      </c>
      <c r="D14" s="42" t="s">
        <v>282</v>
      </c>
      <c r="E14" s="70">
        <f t="shared" si="0"/>
        <v>71.28</v>
      </c>
      <c r="F14" s="70">
        <v>71.28</v>
      </c>
      <c r="G14" s="70">
        <v>0</v>
      </c>
      <c r="H14" s="70">
        <v>0</v>
      </c>
      <c r="I14" s="28"/>
    </row>
    <row r="15" spans="1:9" ht="18.75" customHeight="1">
      <c r="A15" s="42" t="s">
        <v>291</v>
      </c>
      <c r="B15" s="42" t="s">
        <v>292</v>
      </c>
      <c r="C15" s="42" t="s">
        <v>293</v>
      </c>
      <c r="D15" s="42" t="s">
        <v>294</v>
      </c>
      <c r="E15" s="70">
        <f t="shared" si="0"/>
        <v>71.95</v>
      </c>
      <c r="F15" s="70">
        <v>71.95</v>
      </c>
      <c r="G15" s="70">
        <v>0</v>
      </c>
      <c r="H15" s="70">
        <v>0</v>
      </c>
      <c r="I15" s="28"/>
    </row>
    <row r="16" spans="1:9" ht="18.75" customHeight="1">
      <c r="A16" s="42" t="s">
        <v>295</v>
      </c>
      <c r="B16" s="42" t="s">
        <v>296</v>
      </c>
      <c r="C16" s="42" t="s">
        <v>293</v>
      </c>
      <c r="D16" s="42" t="s">
        <v>294</v>
      </c>
      <c r="E16" s="70">
        <f t="shared" si="0"/>
        <v>38.13</v>
      </c>
      <c r="F16" s="70">
        <v>38.13</v>
      </c>
      <c r="G16" s="70">
        <v>0</v>
      </c>
      <c r="H16" s="70">
        <v>0</v>
      </c>
      <c r="I16" s="28"/>
    </row>
    <row r="17" spans="1:9" ht="18.75" customHeight="1">
      <c r="A17" s="42" t="s">
        <v>297</v>
      </c>
      <c r="B17" s="42" t="s">
        <v>298</v>
      </c>
      <c r="C17" s="42" t="s">
        <v>293</v>
      </c>
      <c r="D17" s="42" t="s">
        <v>294</v>
      </c>
      <c r="E17" s="70">
        <f t="shared" si="0"/>
        <v>3.71</v>
      </c>
      <c r="F17" s="70">
        <v>3.71</v>
      </c>
      <c r="G17" s="70">
        <v>0</v>
      </c>
      <c r="H17" s="70">
        <v>0</v>
      </c>
      <c r="I17" s="28"/>
    </row>
    <row r="18" spans="1:9" ht="18.75" customHeight="1">
      <c r="A18" s="42" t="s">
        <v>299</v>
      </c>
      <c r="B18" s="42" t="s">
        <v>300</v>
      </c>
      <c r="C18" s="42" t="s">
        <v>301</v>
      </c>
      <c r="D18" s="42" t="s">
        <v>300</v>
      </c>
      <c r="E18" s="70">
        <f t="shared" si="0"/>
        <v>43.16</v>
      </c>
      <c r="F18" s="70">
        <v>43.16</v>
      </c>
      <c r="G18" s="70">
        <v>0</v>
      </c>
      <c r="H18" s="70">
        <v>0</v>
      </c>
      <c r="I18" s="28"/>
    </row>
    <row r="19" spans="1:9" ht="18.75" customHeight="1">
      <c r="A19" s="42" t="s">
        <v>302</v>
      </c>
      <c r="B19" s="42" t="s">
        <v>303</v>
      </c>
      <c r="C19" s="42" t="s">
        <v>281</v>
      </c>
      <c r="D19" s="42" t="s">
        <v>282</v>
      </c>
      <c r="E19" s="70">
        <f t="shared" si="0"/>
        <v>12.27</v>
      </c>
      <c r="F19" s="70">
        <v>12.27</v>
      </c>
      <c r="G19" s="70">
        <v>0</v>
      </c>
      <c r="H19" s="70">
        <v>0</v>
      </c>
      <c r="I19" s="28"/>
    </row>
    <row r="20" spans="1:9" ht="18.75" customHeight="1">
      <c r="A20" s="42" t="s">
        <v>302</v>
      </c>
      <c r="B20" s="42" t="s">
        <v>303</v>
      </c>
      <c r="C20" s="42" t="s">
        <v>304</v>
      </c>
      <c r="D20" s="42" t="s">
        <v>303</v>
      </c>
      <c r="E20" s="70">
        <f t="shared" si="0"/>
        <v>8.08</v>
      </c>
      <c r="F20" s="70">
        <v>8.08</v>
      </c>
      <c r="G20" s="70">
        <v>0</v>
      </c>
      <c r="H20" s="70">
        <v>0</v>
      </c>
      <c r="I20" s="28"/>
    </row>
    <row r="21" spans="1:9" ht="18.75" customHeight="1">
      <c r="A21" s="42" t="s">
        <v>305</v>
      </c>
      <c r="B21" s="42" t="s">
        <v>306</v>
      </c>
      <c r="C21" s="42" t="s">
        <v>307</v>
      </c>
      <c r="D21" s="42" t="s">
        <v>308</v>
      </c>
      <c r="E21" s="70">
        <f t="shared" si="0"/>
        <v>80.86</v>
      </c>
      <c r="F21" s="70">
        <v>0</v>
      </c>
      <c r="G21" s="70">
        <v>39.45</v>
      </c>
      <c r="H21" s="70">
        <v>41.41</v>
      </c>
      <c r="I21" s="28"/>
    </row>
    <row r="22" spans="1:9" ht="18.75" customHeight="1">
      <c r="A22" s="42" t="s">
        <v>309</v>
      </c>
      <c r="B22" s="42" t="s">
        <v>310</v>
      </c>
      <c r="C22" s="42" t="s">
        <v>311</v>
      </c>
      <c r="D22" s="42" t="s">
        <v>312</v>
      </c>
      <c r="E22" s="70">
        <f aca="true" t="shared" si="1" ref="E22:E30">F22+G22+H22</f>
        <v>26.05</v>
      </c>
      <c r="F22" s="70">
        <v>0</v>
      </c>
      <c r="G22" s="70">
        <v>26.05</v>
      </c>
      <c r="H22" s="70">
        <v>0</v>
      </c>
      <c r="I22" s="28"/>
    </row>
    <row r="23" spans="1:9" ht="12.75" customHeight="1">
      <c r="A23" s="42" t="s">
        <v>313</v>
      </c>
      <c r="B23" s="42" t="s">
        <v>314</v>
      </c>
      <c r="C23" s="42" t="s">
        <v>311</v>
      </c>
      <c r="D23" s="42" t="s">
        <v>312</v>
      </c>
      <c r="E23" s="70">
        <f t="shared" si="1"/>
        <v>1.1</v>
      </c>
      <c r="F23" s="65">
        <v>0</v>
      </c>
      <c r="G23" s="65">
        <v>1.1</v>
      </c>
      <c r="H23" s="65">
        <v>0</v>
      </c>
      <c r="I23" s="65"/>
    </row>
    <row r="24" spans="1:9" ht="12.75" customHeight="1">
      <c r="A24" s="42" t="s">
        <v>315</v>
      </c>
      <c r="B24" s="42" t="s">
        <v>316</v>
      </c>
      <c r="C24" s="42" t="s">
        <v>311</v>
      </c>
      <c r="D24" s="42" t="s">
        <v>312</v>
      </c>
      <c r="E24" s="70">
        <f t="shared" si="1"/>
        <v>3</v>
      </c>
      <c r="F24" s="65">
        <v>0</v>
      </c>
      <c r="G24" s="65">
        <v>3</v>
      </c>
      <c r="H24" s="65">
        <v>0</v>
      </c>
      <c r="I24" s="65"/>
    </row>
    <row r="25" spans="1:9" ht="12.75" customHeight="1">
      <c r="A25" s="42" t="s">
        <v>317</v>
      </c>
      <c r="B25" s="42" t="s">
        <v>318</v>
      </c>
      <c r="C25" s="42" t="s">
        <v>311</v>
      </c>
      <c r="D25" s="42" t="s">
        <v>312</v>
      </c>
      <c r="E25" s="70">
        <f t="shared" si="1"/>
        <v>4</v>
      </c>
      <c r="F25" s="65">
        <v>0</v>
      </c>
      <c r="G25" s="65">
        <v>4</v>
      </c>
      <c r="H25" s="65">
        <v>0</v>
      </c>
      <c r="I25" s="65"/>
    </row>
    <row r="26" spans="1:9" ht="12.75" customHeight="1">
      <c r="A26" s="42" t="s">
        <v>319</v>
      </c>
      <c r="B26" s="42" t="s">
        <v>320</v>
      </c>
      <c r="C26" s="42" t="s">
        <v>321</v>
      </c>
      <c r="D26" s="42" t="s">
        <v>320</v>
      </c>
      <c r="E26" s="70">
        <f t="shared" si="1"/>
        <v>5.3</v>
      </c>
      <c r="F26" s="65">
        <v>0</v>
      </c>
      <c r="G26" s="65">
        <v>5.3</v>
      </c>
      <c r="H26" s="65">
        <v>0</v>
      </c>
      <c r="I26" s="65"/>
    </row>
    <row r="27" spans="1:9" ht="12.75" customHeight="1">
      <c r="A27" s="42" t="s">
        <v>322</v>
      </c>
      <c r="B27" s="42" t="s">
        <v>323</v>
      </c>
      <c r="C27" s="42" t="s">
        <v>324</v>
      </c>
      <c r="D27" s="42" t="s">
        <v>323</v>
      </c>
      <c r="E27" s="70">
        <f t="shared" si="1"/>
        <v>41.41</v>
      </c>
      <c r="F27" s="65">
        <v>0</v>
      </c>
      <c r="G27" s="65">
        <v>0</v>
      </c>
      <c r="H27" s="65">
        <v>41.41</v>
      </c>
      <c r="I27" s="65"/>
    </row>
    <row r="28" spans="1:9" ht="12.75" customHeight="1">
      <c r="A28" s="42" t="s">
        <v>325</v>
      </c>
      <c r="B28" s="42" t="s">
        <v>326</v>
      </c>
      <c r="C28" s="42" t="s">
        <v>327</v>
      </c>
      <c r="D28" s="42" t="s">
        <v>328</v>
      </c>
      <c r="E28" s="70">
        <f t="shared" si="1"/>
        <v>6.84</v>
      </c>
      <c r="F28" s="65">
        <v>6.84</v>
      </c>
      <c r="G28" s="65">
        <v>0</v>
      </c>
      <c r="H28" s="65">
        <v>0</v>
      </c>
      <c r="I28" s="65"/>
    </row>
    <row r="29" spans="1:9" ht="12.75" customHeight="1">
      <c r="A29" s="42" t="s">
        <v>329</v>
      </c>
      <c r="B29" s="42" t="s">
        <v>330</v>
      </c>
      <c r="C29" s="42" t="s">
        <v>331</v>
      </c>
      <c r="D29" s="42" t="s">
        <v>332</v>
      </c>
      <c r="E29" s="70">
        <f t="shared" si="1"/>
        <v>1.08</v>
      </c>
      <c r="F29" s="65">
        <v>1.08</v>
      </c>
      <c r="G29" s="65">
        <v>0</v>
      </c>
      <c r="H29" s="65">
        <v>0</v>
      </c>
      <c r="I29" s="65"/>
    </row>
    <row r="30" spans="1:9" ht="12.75" customHeight="1">
      <c r="A30" s="42" t="s">
        <v>333</v>
      </c>
      <c r="B30" s="42" t="s">
        <v>334</v>
      </c>
      <c r="C30" s="42" t="s">
        <v>335</v>
      </c>
      <c r="D30" s="42" t="s">
        <v>336</v>
      </c>
      <c r="E30" s="70">
        <f t="shared" si="1"/>
        <v>5.76</v>
      </c>
      <c r="F30" s="65">
        <v>5.76</v>
      </c>
      <c r="G30" s="65">
        <v>0</v>
      </c>
      <c r="H30" s="65">
        <v>0</v>
      </c>
      <c r="I30" s="65"/>
    </row>
  </sheetData>
  <sheetProtection/>
  <printOptions horizontalCentered="1"/>
  <pageMargins left="0.59" right="0.59" top="0.79" bottom="0.79" header="0.51" footer="0.51"/>
  <pageSetup fitToHeight="1000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zoomScalePageLayoutView="0" workbookViewId="0" topLeftCell="A1">
      <selection activeCell="A1" sqref="A1:F41"/>
    </sheetView>
  </sheetViews>
  <sheetFormatPr defaultColWidth="9.16015625" defaultRowHeight="12.75" customHeight="1"/>
  <cols>
    <col min="1" max="1" width="13.66015625" style="0" customWidth="1"/>
    <col min="2" max="2" width="42.33203125" style="0" customWidth="1"/>
    <col min="3" max="3" width="11.83203125" style="0" customWidth="1"/>
    <col min="4" max="4" width="16.16015625" style="0" customWidth="1"/>
    <col min="5" max="5" width="8.66015625" style="0" customWidth="1"/>
    <col min="6" max="6" width="7" style="0" customWidth="1"/>
  </cols>
  <sheetData>
    <row r="1" ht="30" customHeight="1">
      <c r="A1" s="40" t="s">
        <v>21</v>
      </c>
    </row>
    <row r="2" spans="1:6" ht="28.5" customHeight="1">
      <c r="A2" s="41" t="s">
        <v>337</v>
      </c>
      <c r="B2" s="41"/>
      <c r="C2" s="41"/>
      <c r="D2" s="41"/>
      <c r="E2" s="41"/>
      <c r="F2" s="41"/>
    </row>
    <row r="3" ht="22.5" customHeight="1">
      <c r="F3" s="45" t="s">
        <v>40</v>
      </c>
    </row>
    <row r="4" spans="1:6" ht="22.5" customHeight="1">
      <c r="A4" s="4" t="s">
        <v>165</v>
      </c>
      <c r="B4" s="4" t="s">
        <v>166</v>
      </c>
      <c r="C4" s="4" t="s">
        <v>121</v>
      </c>
      <c r="D4" s="4" t="s">
        <v>167</v>
      </c>
      <c r="E4" s="4" t="s">
        <v>168</v>
      </c>
      <c r="F4" s="4" t="s">
        <v>170</v>
      </c>
    </row>
    <row r="5" spans="1:6" ht="16.5" customHeight="1">
      <c r="A5" s="2" t="s">
        <v>131</v>
      </c>
      <c r="B5" s="2" t="s">
        <v>131</v>
      </c>
      <c r="C5" s="2">
        <v>1</v>
      </c>
      <c r="D5" s="2">
        <v>2</v>
      </c>
      <c r="E5" s="2">
        <v>3</v>
      </c>
      <c r="F5" s="2" t="s">
        <v>131</v>
      </c>
    </row>
    <row r="6" spans="1:6" ht="16.5" customHeight="1">
      <c r="A6" s="71"/>
      <c r="B6" s="72" t="s">
        <v>121</v>
      </c>
      <c r="C6" s="73">
        <v>633.54</v>
      </c>
      <c r="D6" s="73">
        <v>594.09</v>
      </c>
      <c r="E6" s="74">
        <v>39.45</v>
      </c>
      <c r="F6" s="33"/>
    </row>
    <row r="7" spans="1:6" ht="12.75" customHeight="1">
      <c r="A7" s="34" t="s">
        <v>171</v>
      </c>
      <c r="B7" s="34" t="s">
        <v>172</v>
      </c>
      <c r="C7" s="73">
        <v>347.67</v>
      </c>
      <c r="D7" s="73">
        <v>308.22</v>
      </c>
      <c r="E7" s="73">
        <v>39.45</v>
      </c>
      <c r="F7" s="28"/>
    </row>
    <row r="8" spans="1:6" ht="12.75" customHeight="1">
      <c r="A8" s="34" t="s">
        <v>173</v>
      </c>
      <c r="B8" s="34" t="s">
        <v>174</v>
      </c>
      <c r="C8" s="73">
        <v>9.01</v>
      </c>
      <c r="D8" s="73">
        <v>9.01</v>
      </c>
      <c r="E8" s="73">
        <v>0</v>
      </c>
      <c r="F8" s="28"/>
    </row>
    <row r="9" spans="1:6" ht="12.75" customHeight="1">
      <c r="A9" s="34" t="s">
        <v>175</v>
      </c>
      <c r="B9" s="34" t="s">
        <v>176</v>
      </c>
      <c r="C9" s="73">
        <v>9.01</v>
      </c>
      <c r="D9" s="73">
        <v>9.01</v>
      </c>
      <c r="E9" s="73">
        <v>0</v>
      </c>
      <c r="F9" s="28"/>
    </row>
    <row r="10" spans="1:6" ht="12.75" customHeight="1">
      <c r="A10" s="34" t="s">
        <v>182</v>
      </c>
      <c r="B10" s="34" t="s">
        <v>183</v>
      </c>
      <c r="C10" s="73">
        <v>297.06</v>
      </c>
      <c r="D10" s="73">
        <v>257.61</v>
      </c>
      <c r="E10" s="73">
        <v>39.45</v>
      </c>
      <c r="F10" s="28"/>
    </row>
    <row r="11" spans="1:6" ht="12.75" customHeight="1">
      <c r="A11" s="34" t="s">
        <v>184</v>
      </c>
      <c r="B11" s="34" t="s">
        <v>176</v>
      </c>
      <c r="C11" s="73">
        <v>212.29</v>
      </c>
      <c r="D11" s="73">
        <v>172.84</v>
      </c>
      <c r="E11" s="73">
        <v>39.45</v>
      </c>
      <c r="F11" s="28"/>
    </row>
    <row r="12" spans="1:6" ht="12.75" customHeight="1">
      <c r="A12" s="34" t="s">
        <v>185</v>
      </c>
      <c r="B12" s="34" t="s">
        <v>186</v>
      </c>
      <c r="C12" s="73">
        <v>23.06</v>
      </c>
      <c r="D12" s="73">
        <v>23.06</v>
      </c>
      <c r="E12" s="73"/>
      <c r="F12" s="28"/>
    </row>
    <row r="13" spans="1:6" ht="12.75" customHeight="1">
      <c r="A13" s="34" t="s">
        <v>187</v>
      </c>
      <c r="B13" s="34" t="s">
        <v>188</v>
      </c>
      <c r="C13" s="73">
        <v>48.56</v>
      </c>
      <c r="D13" s="73">
        <v>48.56</v>
      </c>
      <c r="E13" s="73"/>
      <c r="F13" s="28"/>
    </row>
    <row r="14" spans="1:6" ht="12.75" customHeight="1">
      <c r="A14" s="34" t="s">
        <v>189</v>
      </c>
      <c r="B14" s="34" t="s">
        <v>190</v>
      </c>
      <c r="C14" s="73">
        <v>13.15</v>
      </c>
      <c r="D14" s="73">
        <v>13.15</v>
      </c>
      <c r="E14" s="73"/>
      <c r="F14" s="28"/>
    </row>
    <row r="15" spans="1:6" ht="12.75" customHeight="1">
      <c r="A15" s="34" t="s">
        <v>195</v>
      </c>
      <c r="B15" s="34" t="s">
        <v>196</v>
      </c>
      <c r="C15" s="73">
        <v>26.64</v>
      </c>
      <c r="D15" s="73">
        <v>26.64</v>
      </c>
      <c r="E15" s="73"/>
      <c r="F15" s="28"/>
    </row>
    <row r="16" spans="1:6" ht="12.75" customHeight="1">
      <c r="A16" s="34" t="s">
        <v>197</v>
      </c>
      <c r="B16" s="34" t="s">
        <v>198</v>
      </c>
      <c r="C16" s="73">
        <v>26.64</v>
      </c>
      <c r="D16" s="73">
        <v>26.64</v>
      </c>
      <c r="E16" s="73"/>
      <c r="F16" s="28"/>
    </row>
    <row r="17" spans="1:6" ht="12.75" customHeight="1">
      <c r="A17" s="34" t="s">
        <v>199</v>
      </c>
      <c r="B17" s="34" t="s">
        <v>200</v>
      </c>
      <c r="C17" s="73">
        <v>14.96</v>
      </c>
      <c r="D17" s="73">
        <v>14.96</v>
      </c>
      <c r="E17" s="73"/>
      <c r="F17" s="28"/>
    </row>
    <row r="18" spans="1:6" ht="12.75" customHeight="1">
      <c r="A18" s="34" t="s">
        <v>201</v>
      </c>
      <c r="B18" s="34" t="s">
        <v>176</v>
      </c>
      <c r="C18" s="73">
        <v>14.96</v>
      </c>
      <c r="D18" s="73">
        <v>14.96</v>
      </c>
      <c r="E18" s="73"/>
      <c r="F18" s="28"/>
    </row>
    <row r="19" spans="1:6" ht="12.75" customHeight="1">
      <c r="A19" s="34" t="s">
        <v>210</v>
      </c>
      <c r="B19" s="34" t="s">
        <v>211</v>
      </c>
      <c r="C19" s="73">
        <v>44.36</v>
      </c>
      <c r="D19" s="73">
        <v>44.36</v>
      </c>
      <c r="E19" s="73"/>
      <c r="F19" s="28"/>
    </row>
    <row r="20" spans="1:6" ht="12.75" customHeight="1">
      <c r="A20" s="34" t="s">
        <v>212</v>
      </c>
      <c r="B20" s="34" t="s">
        <v>213</v>
      </c>
      <c r="C20" s="73">
        <v>44.36</v>
      </c>
      <c r="D20" s="73">
        <v>44.36</v>
      </c>
      <c r="E20" s="73"/>
      <c r="F20" s="28"/>
    </row>
    <row r="21" spans="1:6" ht="12.75" customHeight="1">
      <c r="A21" s="34" t="s">
        <v>214</v>
      </c>
      <c r="B21" s="34" t="s">
        <v>215</v>
      </c>
      <c r="C21" s="73">
        <v>44.36</v>
      </c>
      <c r="D21" s="73">
        <v>44.36</v>
      </c>
      <c r="E21" s="73"/>
      <c r="F21" s="28"/>
    </row>
    <row r="22" spans="1:6" ht="12.75" customHeight="1">
      <c r="A22" s="34" t="s">
        <v>216</v>
      </c>
      <c r="B22" s="34" t="s">
        <v>217</v>
      </c>
      <c r="C22" s="73">
        <v>105.76</v>
      </c>
      <c r="D22" s="73">
        <v>105.76</v>
      </c>
      <c r="E22" s="73"/>
      <c r="F22" s="65"/>
    </row>
    <row r="23" spans="1:6" ht="12.75" customHeight="1">
      <c r="A23" s="34" t="s">
        <v>218</v>
      </c>
      <c r="B23" s="34" t="s">
        <v>219</v>
      </c>
      <c r="C23" s="73">
        <v>71.95</v>
      </c>
      <c r="D23" s="73">
        <v>71.95</v>
      </c>
      <c r="E23" s="73"/>
      <c r="F23" s="65"/>
    </row>
    <row r="24" spans="1:6" ht="12.75" customHeight="1">
      <c r="A24" s="34" t="s">
        <v>220</v>
      </c>
      <c r="B24" s="34" t="s">
        <v>221</v>
      </c>
      <c r="C24" s="73">
        <v>71.95</v>
      </c>
      <c r="D24" s="73">
        <v>71.95</v>
      </c>
      <c r="E24" s="73"/>
      <c r="F24" s="65"/>
    </row>
    <row r="25" spans="1:6" ht="12.75" customHeight="1">
      <c r="A25" s="34" t="s">
        <v>222</v>
      </c>
      <c r="B25" s="34" t="s">
        <v>223</v>
      </c>
      <c r="C25" s="73">
        <v>3.71</v>
      </c>
      <c r="D25" s="73">
        <v>3.71</v>
      </c>
      <c r="E25" s="73"/>
      <c r="F25" s="65"/>
    </row>
    <row r="26" spans="1:6" ht="12.75" customHeight="1">
      <c r="A26" s="34" t="s">
        <v>224</v>
      </c>
      <c r="B26" s="34" t="s">
        <v>225</v>
      </c>
      <c r="C26" s="73">
        <v>1.66</v>
      </c>
      <c r="D26" s="73">
        <v>1.66</v>
      </c>
      <c r="E26" s="73"/>
      <c r="F26" s="65"/>
    </row>
    <row r="27" spans="1:6" ht="12.75" customHeight="1">
      <c r="A27" s="34" t="s">
        <v>226</v>
      </c>
      <c r="B27" s="34" t="s">
        <v>227</v>
      </c>
      <c r="C27" s="73">
        <v>0.82</v>
      </c>
      <c r="D27" s="73">
        <v>0.82</v>
      </c>
      <c r="E27" s="73"/>
      <c r="F27" s="65"/>
    </row>
    <row r="28" spans="1:6" ht="12.75" customHeight="1">
      <c r="A28" s="34" t="s">
        <v>228</v>
      </c>
      <c r="B28" s="34" t="s">
        <v>229</v>
      </c>
      <c r="C28" s="73">
        <v>1.23</v>
      </c>
      <c r="D28" s="73">
        <v>1.23</v>
      </c>
      <c r="E28" s="73"/>
      <c r="F28" s="65"/>
    </row>
    <row r="29" spans="1:6" ht="12.75" customHeight="1">
      <c r="A29" s="34" t="s">
        <v>230</v>
      </c>
      <c r="B29" s="34" t="s">
        <v>231</v>
      </c>
      <c r="C29" s="73">
        <v>30.1</v>
      </c>
      <c r="D29" s="73">
        <v>30.1</v>
      </c>
      <c r="E29" s="73"/>
      <c r="F29" s="65"/>
    </row>
    <row r="30" spans="1:6" ht="12.75" customHeight="1">
      <c r="A30" s="34" t="s">
        <v>232</v>
      </c>
      <c r="B30" s="34" t="s">
        <v>233</v>
      </c>
      <c r="C30" s="73">
        <v>30.1</v>
      </c>
      <c r="D30" s="73">
        <v>30.1</v>
      </c>
      <c r="E30" s="73"/>
      <c r="F30" s="65"/>
    </row>
    <row r="31" spans="1:6" ht="12.75" customHeight="1">
      <c r="A31" s="34" t="s">
        <v>234</v>
      </c>
      <c r="B31" s="34" t="s">
        <v>235</v>
      </c>
      <c r="C31" s="73">
        <v>38.13</v>
      </c>
      <c r="D31" s="73">
        <v>38.13</v>
      </c>
      <c r="E31" s="73"/>
      <c r="F31" s="65"/>
    </row>
    <row r="32" spans="1:6" ht="12.75" customHeight="1">
      <c r="A32" s="34" t="s">
        <v>236</v>
      </c>
      <c r="B32" s="34" t="s">
        <v>237</v>
      </c>
      <c r="C32" s="73">
        <v>38.13</v>
      </c>
      <c r="D32" s="73">
        <v>38.13</v>
      </c>
      <c r="E32" s="73"/>
      <c r="F32" s="65"/>
    </row>
    <row r="33" spans="1:6" ht="12.75" customHeight="1">
      <c r="A33" s="34" t="s">
        <v>238</v>
      </c>
      <c r="B33" s="34" t="s">
        <v>239</v>
      </c>
      <c r="C33" s="73">
        <v>38.13</v>
      </c>
      <c r="D33" s="73">
        <v>38.13</v>
      </c>
      <c r="E33" s="73"/>
      <c r="F33" s="65"/>
    </row>
    <row r="34" spans="1:6" ht="12.75" customHeight="1">
      <c r="A34" s="42" t="s">
        <v>240</v>
      </c>
      <c r="B34" s="42" t="s">
        <v>241</v>
      </c>
      <c r="C34" s="65">
        <v>54.46</v>
      </c>
      <c r="D34" s="65">
        <v>54.46</v>
      </c>
      <c r="E34" s="65"/>
      <c r="F34" s="65"/>
    </row>
    <row r="35" spans="1:6" ht="12.75" customHeight="1">
      <c r="A35" s="42" t="s">
        <v>242</v>
      </c>
      <c r="B35" s="42" t="s">
        <v>243</v>
      </c>
      <c r="C35" s="65">
        <v>52.3</v>
      </c>
      <c r="D35" s="65">
        <v>52.3</v>
      </c>
      <c r="E35" s="65"/>
      <c r="F35" s="65"/>
    </row>
    <row r="36" spans="1:6" ht="12.75" customHeight="1">
      <c r="A36" s="42" t="s">
        <v>244</v>
      </c>
      <c r="B36" s="42" t="s">
        <v>245</v>
      </c>
      <c r="C36" s="65">
        <v>52.3</v>
      </c>
      <c r="D36" s="65">
        <v>52.3</v>
      </c>
      <c r="E36" s="65"/>
      <c r="F36" s="65"/>
    </row>
    <row r="37" spans="1:6" ht="12.75" customHeight="1">
      <c r="A37" s="42" t="s">
        <v>250</v>
      </c>
      <c r="B37" s="42" t="s">
        <v>251</v>
      </c>
      <c r="C37" s="65">
        <v>2.16</v>
      </c>
      <c r="D37" s="65">
        <v>2.16</v>
      </c>
      <c r="E37" s="65"/>
      <c r="F37" s="65"/>
    </row>
    <row r="38" spans="1:6" ht="12.75" customHeight="1">
      <c r="A38" s="42" t="s">
        <v>254</v>
      </c>
      <c r="B38" s="42" t="s">
        <v>255</v>
      </c>
      <c r="C38" s="65">
        <v>2.16</v>
      </c>
      <c r="D38" s="65">
        <v>2.16</v>
      </c>
      <c r="E38" s="65"/>
      <c r="F38" s="65"/>
    </row>
    <row r="39" spans="1:6" ht="12.75" customHeight="1">
      <c r="A39" s="42" t="s">
        <v>264</v>
      </c>
      <c r="B39" s="42" t="s">
        <v>265</v>
      </c>
      <c r="C39" s="65">
        <v>43.16</v>
      </c>
      <c r="D39" s="65">
        <v>43.16</v>
      </c>
      <c r="E39" s="65"/>
      <c r="F39" s="65"/>
    </row>
    <row r="40" spans="1:6" ht="12.75" customHeight="1">
      <c r="A40" s="42" t="s">
        <v>266</v>
      </c>
      <c r="B40" s="42" t="s">
        <v>267</v>
      </c>
      <c r="C40" s="65">
        <v>43.16</v>
      </c>
      <c r="D40" s="65">
        <v>43.16</v>
      </c>
      <c r="E40" s="65"/>
      <c r="F40" s="65"/>
    </row>
    <row r="41" spans="1:6" ht="12.75" customHeight="1">
      <c r="A41" s="42" t="s">
        <v>268</v>
      </c>
      <c r="B41" s="42" t="s">
        <v>269</v>
      </c>
      <c r="C41" s="65">
        <v>43.16</v>
      </c>
      <c r="D41" s="65">
        <v>43.16</v>
      </c>
      <c r="E41" s="65"/>
      <c r="F41" s="65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2019-03-11T03:11:52Z</cp:lastPrinted>
  <dcterms:created xsi:type="dcterms:W3CDTF">2018-02-28T03:15:38Z</dcterms:created>
  <dcterms:modified xsi:type="dcterms:W3CDTF">2019-03-21T07:13:43Z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