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875" activeTab="1"/>
  </bookViews>
  <sheets>
    <sheet name="封面 " sheetId="1" r:id="rId1"/>
    <sheet name="目录" sheetId="2" r:id="rId2"/>
    <sheet name="部门综合预算收支总表" sheetId="3" r:id="rId3"/>
    <sheet name="部门综合预算收入总表" sheetId="4" r:id="rId4"/>
    <sheet name="部门综合预算支出总表" sheetId="5" r:id="rId5"/>
    <sheet name="部门综合预算财政拨款收支总表" sheetId="6" r:id="rId6"/>
    <sheet name="部门综合预算一般公共预算支出明细表（按功能科目分）" sheetId="7" r:id="rId7"/>
    <sheet name="部门综合预算一般公共预算支出明细表（按经济分类科目分）" sheetId="8" r:id="rId8"/>
    <sheet name="部门综合预算一般公共预算基本支出明细表（按功能科目分）" sheetId="9" r:id="rId9"/>
    <sheet name="部门综合预一般公共预算基本支出明细表（按经济分类科目分）" sheetId="10" r:id="rId10"/>
    <sheet name="部门综合预算政府性基金收支表" sheetId="11" r:id="rId11"/>
    <sheet name="部门综合预算专项业务经费支出表" sheetId="12" r:id="rId12"/>
    <sheet name="部门综合预算政府采购（资产配置、购买服务）预算表" sheetId="13" r:id="rId13"/>
    <sheet name="部门综合预算一般公共预算拨款“三公”经费、会议费、培训费表" sheetId="14" r:id="rId14"/>
    <sheet name="部门专项业务经费一级项目绩效目标表" sheetId="15" r:id="rId15"/>
    <sheet name="部门整体支出绩效目标表" sheetId="16" r:id="rId16"/>
    <sheet name="专项资金整体绩效目标表" sheetId="17" r:id="rId17"/>
    <sheet name="Sheet2" sheetId="18" r:id="rId18"/>
  </sheets>
  <definedNames>
    <definedName name="_xlnm.Print_Area" localSheetId="5">'部门综合预算财政拨款收支总表'!$A$1:$F$41</definedName>
    <definedName name="_xlnm.Print_Area" localSheetId="3">'部门综合预算收入总表'!$A$1:$O$23</definedName>
    <definedName name="_xlnm.Print_Area" localSheetId="2">'部门综合预算收支总表'!$A$1:$F$45</definedName>
    <definedName name="_xlnm.Print_Area" localSheetId="8">'部门综合预算一般公共预算基本支出明细表（按功能科目分）'!$A$1:$F$21</definedName>
    <definedName name="_xlnm.Print_Area" localSheetId="7">'部门综合预算一般公共预算支出明细表（按经济分类科目分）'!$C$1:$I$22</definedName>
    <definedName name="_xlnm.Print_Area" localSheetId="12">'部门综合预算政府采购（资产配置、购买服务）预算表'!$A$1:$L$21</definedName>
    <definedName name="_xlnm.Print_Area" localSheetId="10">'部门综合预算政府性基金收支表'!$A$1:$F$21</definedName>
    <definedName name="_xlnm.Print_Area" localSheetId="4">'部门综合预算支出总表'!$A$1:$M$22</definedName>
    <definedName name="_xlnm.Print_Area" localSheetId="11">'部门综合预算专项业务经费支出表'!$A$1:$D$19</definedName>
    <definedName name="_xlnm.Print_Area" localSheetId="9">'部门综合预一般公共预算基本支出明细表（按经济分类科目分）'!$A$1:$F$17</definedName>
    <definedName name="_xlnm.Print_Titles" localSheetId="5">'部门综合预算财政拨款收支总表'!$1:$5</definedName>
    <definedName name="_xlnm.Print_Titles" localSheetId="3">'部门综合预算收入总表'!$1:$6</definedName>
    <definedName name="_xlnm.Print_Titles" localSheetId="2">'部门综合预算收支总表'!$1:$5</definedName>
    <definedName name="_xlnm.Print_Titles" localSheetId="13">'部门综合预算一般公共预算拨款“三公”经费、会议费、培训费表'!$1:$8</definedName>
    <definedName name="_xlnm.Print_Titles" localSheetId="8">'部门综合预算一般公共预算基本支出明细表（按功能科目分）'!$1:$5</definedName>
    <definedName name="_xlnm.Print_Titles" localSheetId="6">'部门综合预算一般公共预算支出明细表（按功能科目分）'!$1:$5</definedName>
    <definedName name="_xlnm.Print_Titles" localSheetId="7">'部门综合预算一般公共预算支出明细表（按经济分类科目分）'!$1:$5</definedName>
    <definedName name="_xlnm.Print_Titles" localSheetId="12">'部门综合预算政府采购（资产配置、购买服务）预算表'!$1:$6</definedName>
    <definedName name="_xlnm.Print_Titles" localSheetId="10">'部门综合预算政府性基金收支表'!$1:$5</definedName>
    <definedName name="_xlnm.Print_Titles" localSheetId="4">'部门综合预算支出总表'!$1:$6</definedName>
    <definedName name="_xlnm.Print_Titles" localSheetId="11">'部门综合预算专项业务经费支出表'!$1:$5</definedName>
    <definedName name="_xlnm.Print_Titles" localSheetId="9">'部门综合预一般公共预算基本支出明细表（按经济分类科目分）'!$1:$5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<sst xmlns="http://schemas.openxmlformats.org/spreadsheetml/2006/main" count="1160" uniqueCount="557">
  <si>
    <t>表1</t>
  </si>
  <si>
    <t>单位：万元</t>
  </si>
  <si>
    <t>收                   入</t>
  </si>
  <si>
    <t>支                        出</t>
  </si>
  <si>
    <t>项    目</t>
  </si>
  <si>
    <t>预算数</t>
  </si>
  <si>
    <t>支出功能分科目（按大类）</t>
  </si>
  <si>
    <t>支出经济科目（按大类）</t>
  </si>
  <si>
    <t>一、部门预算</t>
  </si>
  <si>
    <t xml:space="preserve">  1、财政拨款</t>
  </si>
  <si>
    <t xml:space="preserve">  1、人员经费和公用经费支出</t>
  </si>
  <si>
    <t xml:space="preserve">    (1)一般公共预算拨款</t>
  </si>
  <si>
    <t xml:space="preserve">       (1)工资福利支出</t>
  </si>
  <si>
    <t xml:space="preserve">       其中：专项资金列入部门预算的项目</t>
  </si>
  <si>
    <t xml:space="preserve">       (2)商品和服务支出</t>
  </si>
  <si>
    <t xml:space="preserve">    (2)政府性基金拨款</t>
  </si>
  <si>
    <t xml:space="preserve">       (3)对个人和家庭的补助</t>
  </si>
  <si>
    <t xml:space="preserve">    (3)国有资本经营预算收入</t>
  </si>
  <si>
    <t xml:space="preserve">       (4)其他资本性支出</t>
  </si>
  <si>
    <t xml:space="preserve">  2、上级补助收入</t>
  </si>
  <si>
    <t xml:space="preserve">  2、专项业务经费支出</t>
  </si>
  <si>
    <t xml:space="preserve">  3、事业收入</t>
  </si>
  <si>
    <t xml:space="preserve">      其中：纳入财政专户管理的收费</t>
  </si>
  <si>
    <t xml:space="preserve">  4、事业单位经营收入</t>
  </si>
  <si>
    <t xml:space="preserve">  5、附属单位上缴收入</t>
  </si>
  <si>
    <t xml:space="preserve">       (4)债务利息及费用支出</t>
  </si>
  <si>
    <t xml:space="preserve">  6、其他收入</t>
  </si>
  <si>
    <t xml:space="preserve">       (5)资本性支出（基本建设）</t>
  </si>
  <si>
    <t xml:space="preserve">       (6)资本性支出</t>
  </si>
  <si>
    <t xml:space="preserve">       (7)对企业补助（基本建设）</t>
  </si>
  <si>
    <t xml:space="preserve">       (8)对企业补助</t>
  </si>
  <si>
    <t xml:space="preserve">       (9)对社会保障基金补助</t>
  </si>
  <si>
    <t xml:space="preserve">       (10)其他支出</t>
  </si>
  <si>
    <t xml:space="preserve">  3、上缴上级支出</t>
  </si>
  <si>
    <t xml:space="preserve">  4、事业单位经营支出</t>
  </si>
  <si>
    <t xml:space="preserve">  5、对附属单位补助支出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</si>
  <si>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</si>
  <si>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</si>
  <si>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</si>
  <si>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</si>
  <si>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</si>
  <si>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</si>
  <si>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</si>
  <si>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 xml:space="preserve">    其中：财政拨款资金结转</t>
  </si>
  <si>
    <t xml:space="preserve">        非财政拨款资金结余</t>
  </si>
  <si>
    <t>收入总计</t>
  </si>
  <si>
    <t>支出总计</t>
  </si>
  <si>
    <t>表2</t>
  </si>
  <si>
    <t xml:space="preserve">    单位：万元</t>
  </si>
  <si>
    <t>单位编码</t>
  </si>
  <si>
    <t>单位名称</t>
  </si>
  <si>
    <t>总计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</si>
  <si>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</si>
  <si>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</si>
  <si>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</si>
  <si>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</si>
  <si>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</si>
  <si>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</si>
  <si>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</si>
  <si>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</si>
  <si>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</si>
  <si>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</si>
  <si>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</si>
  <si>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>**</t>
  </si>
  <si>
    <t>表3</t>
  </si>
  <si>
    <t>公共预算拨款</t>
  </si>
  <si>
    <t>其中：专项资金列入部门预算的项目</t>
  </si>
  <si>
    <t>表4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</si>
  <si>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</si>
  <si>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</si>
  <si>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</si>
  <si>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</si>
  <si>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</si>
  <si>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 xml:space="preserve">       (4)资本性支出</t>
  </si>
  <si>
    <t xml:space="preserve">         非财政拨款资金结余</t>
  </si>
  <si>
    <t>表5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</si>
  <si>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</si>
  <si>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</si>
  <si>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</si>
  <si>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</si>
  <si>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</si>
  <si>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</si>
  <si>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201</t>
  </si>
  <si>
    <t>一般公共服务支出</t>
  </si>
  <si>
    <t xml:space="preserve">    行政运行</t>
  </si>
  <si>
    <t>208</t>
  </si>
  <si>
    <t xml:space="preserve">  行政事业单位离退休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</si>
  <si>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</si>
  <si>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</si>
  <si>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</si>
  <si>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</si>
  <si>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</si>
  <si>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</si>
  <si>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</si>
  <si>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</si>
  <si>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213</t>
  </si>
  <si>
    <t>农林水支出</t>
  </si>
  <si>
    <t xml:space="preserve">  农村综合改革</t>
  </si>
  <si>
    <t xml:space="preserve">    其他农村综合改革支出</t>
  </si>
  <si>
    <t>221</t>
  </si>
  <si>
    <t>住房保障支出</t>
  </si>
  <si>
    <t xml:space="preserve">  22102</t>
  </si>
  <si>
    <t xml:space="preserve">  住房改革支出</t>
  </si>
  <si>
    <t xml:space="preserve">    住房公积金</t>
  </si>
  <si>
    <t>表6</t>
  </si>
  <si>
    <t>经济科目编码</t>
  </si>
  <si>
    <t>表7</t>
  </si>
  <si>
    <t xml:space="preserve">    2130799</t>
  </si>
  <si>
    <t xml:space="preserve">    2210201</t>
  </si>
  <si>
    <t>表8</t>
  </si>
  <si>
    <t>表9</t>
  </si>
  <si>
    <t>一、政府性基金拨款</t>
  </si>
  <si>
    <t>一、科学技术支出</t>
  </si>
  <si>
    <t>二、文化体育与传媒支出</t>
  </si>
  <si>
    <t>三、社会保障和就业支出</t>
  </si>
  <si>
    <t>四、节能环保支出</t>
  </si>
  <si>
    <t>五、城乡社区支出</t>
  </si>
  <si>
    <t>六、农林水支出</t>
  </si>
  <si>
    <t>二、专项业务经费支出</t>
  </si>
  <si>
    <t>七、交通运输支出</t>
  </si>
  <si>
    <t>八、资源勘探信息等支出</t>
  </si>
  <si>
    <t>九、商业服务等支出</t>
  </si>
  <si>
    <t>十、金融支出</t>
  </si>
  <si>
    <t>十一、其他支出</t>
  </si>
  <si>
    <t>十二、转移性支出</t>
  </si>
  <si>
    <t xml:space="preserve">    资本性支出</t>
  </si>
  <si>
    <t>十三、债务还本支出</t>
  </si>
  <si>
    <t>十四、债务付息支出</t>
  </si>
  <si>
    <t xml:space="preserve">    对企业补助</t>
  </si>
  <si>
    <t>十五、债务发行费用支出</t>
  </si>
  <si>
    <t xml:space="preserve">    对社会保障基金补助</t>
  </si>
  <si>
    <t xml:space="preserve">    其他支出</t>
  </si>
  <si>
    <t>表10</t>
  </si>
  <si>
    <t>单位（项目）名称</t>
  </si>
  <si>
    <t>项目金额</t>
  </si>
  <si>
    <t>项目简介</t>
  </si>
  <si>
    <t>表11</t>
  </si>
  <si>
    <t>科目编码</t>
  </si>
  <si>
    <t>采购项目</t>
  </si>
  <si>
    <t>采购目录</t>
  </si>
  <si>
    <t>规格型号</t>
  </si>
  <si>
    <t>数量</t>
  </si>
  <si>
    <t>预算金额</t>
  </si>
  <si>
    <t>说明</t>
  </si>
  <si>
    <t>类</t>
  </si>
  <si>
    <t>款</t>
  </si>
  <si>
    <t>项</t>
  </si>
  <si>
    <r>
      <t>表1</t>
    </r>
    <r>
      <rPr>
        <sz val="9"/>
        <rFont val="宋体"/>
        <family val="0"/>
      </rPr>
      <t>2</t>
    </r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</si>
  <si>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</si>
  <si>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</si>
  <si>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</si>
  <si>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</si>
  <si>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</si>
  <si>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</si>
  <si>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</si>
  <si>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</si>
  <si>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</si>
  <si>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表13</t>
  </si>
  <si>
    <t>专项（项目）名称</t>
  </si>
  <si>
    <t>主管部门</t>
  </si>
  <si>
    <t xml:space="preserve">资金金额                （万元） </t>
  </si>
  <si>
    <t>实施期资金总额</t>
  </si>
  <si>
    <t xml:space="preserve">    其中：财政拨款</t>
  </si>
  <si>
    <t xml:space="preserve">        其他资金</t>
  </si>
  <si>
    <t>总体目标</t>
  </si>
  <si>
    <t>目标1：                                            目标2：                                         目标3：                                              ......</t>
  </si>
  <si>
    <t>绩效指标</t>
  </si>
  <si>
    <t>一级指标</t>
  </si>
  <si>
    <t>二级指标</t>
  </si>
  <si>
    <t>指标内容</t>
  </si>
  <si>
    <t>指标值</t>
  </si>
  <si>
    <t>产出指标</t>
  </si>
  <si>
    <t>数量指标</t>
  </si>
  <si>
    <t>指标1：</t>
  </si>
  <si>
    <t>指标2：</t>
  </si>
  <si>
    <t>……</t>
  </si>
  <si>
    <t>质量指标</t>
  </si>
  <si>
    <t>时效指标</t>
  </si>
  <si>
    <t>成本指标</t>
  </si>
  <si>
    <t>效益指标</t>
  </si>
  <si>
    <t>经济效益 指标</t>
  </si>
  <si>
    <t>社会效益 指标</t>
  </si>
  <si>
    <t>生态效益 指标</t>
  </si>
  <si>
    <t>可持续影响指标</t>
  </si>
  <si>
    <t>满意度指标</t>
  </si>
  <si>
    <t>服务对象满意度指标</t>
  </si>
  <si>
    <r>
      <t>表1</t>
    </r>
    <r>
      <rPr>
        <sz val="9"/>
        <rFont val="宋体"/>
        <family val="0"/>
      </rPr>
      <t>4</t>
    </r>
  </si>
  <si>
    <t>部门（单位）名称</t>
  </si>
  <si>
    <t>年度主要任务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</si>
  <si>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</si>
  <si>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</si>
  <si>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</si>
  <si>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</si>
  <si>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</si>
  <si>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</si>
  <si>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</si>
  <si>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职责履行</t>
  </si>
  <si>
    <t>任务2</t>
  </si>
  <si>
    <t>任务3</t>
  </si>
  <si>
    <t>金额合计</t>
  </si>
  <si>
    <t>年度总体目标</t>
  </si>
  <si>
    <t>年度绩效指标</t>
  </si>
  <si>
    <t>履职效益</t>
  </si>
  <si>
    <r>
      <t>表1</t>
    </r>
    <r>
      <rPr>
        <sz val="9"/>
        <rFont val="宋体"/>
        <family val="0"/>
      </rPr>
      <t>5</t>
    </r>
  </si>
  <si>
    <t>附件2</t>
  </si>
  <si>
    <t>表15</t>
  </si>
  <si>
    <t>表14</t>
  </si>
  <si>
    <t>表12</t>
  </si>
  <si>
    <t>公开空表理由</t>
  </si>
  <si>
    <t>是否空表</t>
  </si>
  <si>
    <t>目录</t>
  </si>
  <si>
    <t>序号</t>
  </si>
  <si>
    <t>表格名称</t>
  </si>
  <si>
    <t>2019年部门综合预算公开报表</t>
  </si>
  <si>
    <t>2019年部门综合预算收支总表</t>
  </si>
  <si>
    <t>2019年部门综合预算收入总表</t>
  </si>
  <si>
    <t>2019年部门综合预算支出总表</t>
  </si>
  <si>
    <t>2019年部门综合预算财政拨款收支总表</t>
  </si>
  <si>
    <t>2019年部门综合预算一般公共预算支出明细表（按功能科目分）</t>
  </si>
  <si>
    <t>2019年部门综合预算一般公共预算支出明细表（按经济分类科目分）</t>
  </si>
  <si>
    <t>2019年部门综合预算一般公共预算基本支出明细表（按功能科目分）</t>
  </si>
  <si>
    <t>2019年部门综合预算一般公共预算基本支出明细表（按经济分类科目分）</t>
  </si>
  <si>
    <t>2019年部门综合预算政府性基金收支表</t>
  </si>
  <si>
    <t>2019年部门综合预算专项业务经费支出表</t>
  </si>
  <si>
    <t>2019年部门综合预算政府采购（资产配置、购买服务）预算表</t>
  </si>
  <si>
    <t>2019年部门综合预算一般公共预算拨款“三公”经费及会议费、培训费支出预算表</t>
  </si>
  <si>
    <t>2019年部门专项业务经费一级项目绩效目标表</t>
  </si>
  <si>
    <t>2019年部门整体支出绩效目标表</t>
  </si>
  <si>
    <t>2019年专项资金整体绩效目标表</t>
  </si>
  <si>
    <t>1、一般公共服务支出</t>
  </si>
  <si>
    <t>2、外交支出</t>
  </si>
  <si>
    <t>3、国防支出</t>
  </si>
  <si>
    <t>4、公共安全支出</t>
  </si>
  <si>
    <t>5、教育支出</t>
  </si>
  <si>
    <t>6、科学技术支出</t>
  </si>
  <si>
    <t>7、文化旅游体育与传媒支出</t>
  </si>
  <si>
    <t>8、社会保障和就业支出</t>
  </si>
  <si>
    <t>9、社会保险基金支出</t>
  </si>
  <si>
    <t>10、卫生健康支出</t>
  </si>
  <si>
    <t>11、节能环保支出</t>
  </si>
  <si>
    <t>12、城乡社区支出</t>
  </si>
  <si>
    <t>13、农林水支出</t>
  </si>
  <si>
    <t>14、交通运输支出</t>
  </si>
  <si>
    <t>15、资源勘探信息等支出</t>
  </si>
  <si>
    <t>16、商业服务业等支出</t>
  </si>
  <si>
    <t>17、金融支出</t>
  </si>
  <si>
    <t>18、援助其他地区支出</t>
  </si>
  <si>
    <t>19、自然资源海洋气象等支出</t>
  </si>
  <si>
    <t>20、住房保障支出</t>
  </si>
  <si>
    <t>21、粮油物资储备支出</t>
  </si>
  <si>
    <t>22、国有资本经营预算支出</t>
  </si>
  <si>
    <t>23、灾害防治及应急管理支出</t>
  </si>
  <si>
    <t>24、预备费</t>
  </si>
  <si>
    <t>25、其他支出</t>
  </si>
  <si>
    <t>26、转移性支出</t>
  </si>
  <si>
    <t>27、债务还本支出</t>
  </si>
  <si>
    <t>28、债务付息支出</t>
  </si>
  <si>
    <t>29、债务发行费用支出</t>
  </si>
  <si>
    <r>
      <t>201</t>
    </r>
    <r>
      <rPr>
        <b/>
        <sz val="15"/>
        <rFont val="宋体"/>
        <family val="0"/>
      </rPr>
      <t>9</t>
    </r>
    <r>
      <rPr>
        <b/>
        <sz val="15"/>
        <rFont val="宋体"/>
        <family val="0"/>
      </rPr>
      <t>年部门综合预算收支总表</t>
    </r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</si>
  <si>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年部门综合预算收入总表</t>
    </r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</si>
  <si>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年部门综合预算支出总表</t>
    </r>
  </si>
  <si>
    <t>单位：万元</t>
  </si>
  <si>
    <r>
      <t>201</t>
    </r>
    <r>
      <rPr>
        <b/>
        <sz val="15"/>
        <rFont val="宋体"/>
        <family val="0"/>
      </rPr>
      <t>9</t>
    </r>
    <r>
      <rPr>
        <b/>
        <sz val="15"/>
        <rFont val="宋体"/>
        <family val="0"/>
      </rPr>
      <t>年部门综合预算财政拨款收支总表</t>
    </r>
  </si>
  <si>
    <r>
      <t>201</t>
    </r>
    <r>
      <rPr>
        <b/>
        <sz val="14"/>
        <rFont val="宋体"/>
        <family val="0"/>
      </rPr>
      <t>9</t>
    </r>
    <r>
      <rPr>
        <b/>
        <sz val="14"/>
        <rFont val="宋体"/>
        <family val="0"/>
      </rPr>
      <t>年部门综合预算一般公共预算支出明细表（按功能科目分）</t>
    </r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</si>
  <si>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年部门综合预算一般公共预算基本支出明细表（按功能科目分）</t>
    </r>
  </si>
  <si>
    <t>部门经济科目编码</t>
  </si>
  <si>
    <t>部门经济科目名称</t>
  </si>
  <si>
    <t>政府经济科目编码</t>
  </si>
  <si>
    <t>政府经济科目名称</t>
  </si>
  <si>
    <r>
      <t xml:space="preserve">                  2019</t>
    </r>
    <r>
      <rPr>
        <b/>
        <sz val="16"/>
        <rFont val="宋体"/>
        <family val="0"/>
      </rPr>
      <t>年部门综合预算一般公共预算支出明细表（按经济分类科目分）</t>
    </r>
  </si>
  <si>
    <t>表8</t>
  </si>
  <si>
    <r>
      <t xml:space="preserve">                  2019</t>
    </r>
    <r>
      <rPr>
        <b/>
        <sz val="16"/>
        <rFont val="宋体"/>
        <family val="0"/>
      </rPr>
      <t>年部门综合预算一般公共预算基本支出明细表（按支出经济分类科目分）</t>
    </r>
  </si>
  <si>
    <t>部门预算支出经济分类科目（按大类）</t>
  </si>
  <si>
    <t>政府预算支出经济分类科目（按大类）</t>
  </si>
  <si>
    <t>一、人员经费和公用经费支出</t>
  </si>
  <si>
    <t>一、机关工资福利支出</t>
  </si>
  <si>
    <t xml:space="preserve">    工资福利支出</t>
  </si>
  <si>
    <t>二、机关商品和服务支出</t>
  </si>
  <si>
    <t xml:space="preserve">    商品和服务支出</t>
  </si>
  <si>
    <t>三 、机关资本性支出（一）</t>
  </si>
  <si>
    <t xml:space="preserve">    对个人和家庭的补助</t>
  </si>
  <si>
    <t>四、机关资本性支出（二）</t>
  </si>
  <si>
    <t xml:space="preserve">    其他资本性支出</t>
  </si>
  <si>
    <t>五、对事业单位经常性补助</t>
  </si>
  <si>
    <t>六、对事业单位资本性补助</t>
  </si>
  <si>
    <t>七、对企业补助</t>
  </si>
  <si>
    <t>八、对企业资本性支出</t>
  </si>
  <si>
    <t>九、对个人和家庭的补助</t>
  </si>
  <si>
    <t xml:space="preserve">    债务付息及费用支出</t>
  </si>
  <si>
    <t>十、对社会保障基金补助</t>
  </si>
  <si>
    <t xml:space="preserve">    资本性支出(基本建设)</t>
  </si>
  <si>
    <t>十一、债务利息及费用支出</t>
  </si>
  <si>
    <t>十二、债务还本支出</t>
  </si>
  <si>
    <t xml:space="preserve">    对企业补助(基本建设）</t>
  </si>
  <si>
    <t>十三、转移性支出</t>
  </si>
  <si>
    <t>十四、预备费及预留</t>
  </si>
  <si>
    <t>十五、其他支出</t>
  </si>
  <si>
    <t>三、上缴上级支出</t>
  </si>
  <si>
    <t>四、事业单位经营支出</t>
  </si>
  <si>
    <t>五、对附属单位补助支出</t>
  </si>
  <si>
    <r>
      <t>201</t>
    </r>
    <r>
      <rPr>
        <b/>
        <sz val="15"/>
        <rFont val="宋体"/>
        <family val="0"/>
      </rPr>
      <t>9</t>
    </r>
    <r>
      <rPr>
        <b/>
        <sz val="15"/>
        <rFont val="宋体"/>
        <family val="0"/>
      </rPr>
      <t>年部门综合预算政府性基金收支表</t>
    </r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</si>
  <si>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年部门综合预算专项业务经费支出表</t>
    </r>
  </si>
  <si>
    <r>
      <t xml:space="preserve">           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年部门综合预算一般公共预算拨款“三公”经费及会议费、培训费支出预算表</t>
    </r>
  </si>
  <si>
    <r>
      <t>201</t>
    </r>
    <r>
      <rPr>
        <sz val="9"/>
        <rFont val="宋体"/>
        <family val="0"/>
      </rPr>
      <t>8</t>
    </r>
    <r>
      <rPr>
        <sz val="9"/>
        <rFont val="宋体"/>
        <family val="0"/>
      </rPr>
      <t>年</t>
    </r>
  </si>
  <si>
    <r>
      <t>201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</si>
  <si>
    <t>年度目标</t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</si>
  <si>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年部门专项业务经费一级项目绩效目标表</t>
    </r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</si>
  <si>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年部门整体支出绩效目标表</t>
    </r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</si>
  <si>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年专项资金整体绩效目标表</t>
    </r>
  </si>
  <si>
    <t>2019年部门综合预算政府采购（资产配置、购买服务）预算表</t>
  </si>
  <si>
    <t xml:space="preserve">                            部门名称:丹凤县人民政府龙驹寨街道办事处</t>
  </si>
  <si>
    <t>龙驹寨街道办事处</t>
  </si>
  <si>
    <t>Y01001</t>
  </si>
  <si>
    <t xml:space="preserve">  龙驹寨党政办公室</t>
  </si>
  <si>
    <t>Y01002</t>
  </si>
  <si>
    <t xml:space="preserve">  龙驹寨人大和政协工作办公室</t>
  </si>
  <si>
    <t>Y01003</t>
  </si>
  <si>
    <t xml:space="preserve">  龙驹寨经济发展和镇村建设管理办公室</t>
  </si>
  <si>
    <t>Y01004</t>
  </si>
  <si>
    <t xml:space="preserve">  龙驹寨维护稳定办公室</t>
  </si>
  <si>
    <t>Y01005</t>
  </si>
  <si>
    <t xml:space="preserve">  龙驹寨宣传科教文卫办公室</t>
  </si>
  <si>
    <t>Y01006</t>
  </si>
  <si>
    <t xml:space="preserve">  龙驹寨市场监督管理办公室</t>
  </si>
  <si>
    <t>Y01007</t>
  </si>
  <si>
    <t xml:space="preserve">  龙驹寨农业综合服务站</t>
  </si>
  <si>
    <t>Y01008</t>
  </si>
  <si>
    <t xml:space="preserve">  龙驹寨社会保障服务站</t>
  </si>
  <si>
    <t>Y01009</t>
  </si>
  <si>
    <t xml:space="preserve">  龙驹寨公用事业服务站</t>
  </si>
  <si>
    <t>Y01010</t>
  </si>
  <si>
    <t xml:space="preserve">  月日便民服务中心</t>
  </si>
  <si>
    <t>Y01011</t>
  </si>
  <si>
    <t xml:space="preserve">  资峪便民服务中心</t>
  </si>
  <si>
    <t>1772.4</t>
  </si>
  <si>
    <t>943.99</t>
  </si>
  <si>
    <t>14.96</t>
  </si>
  <si>
    <t>75.1</t>
  </si>
  <si>
    <t>85.96</t>
  </si>
  <si>
    <t>86.18</t>
  </si>
  <si>
    <t>102.42</t>
  </si>
  <si>
    <t>197.08</t>
  </si>
  <si>
    <t>71.15</t>
  </si>
  <si>
    <t>73.07</t>
  </si>
  <si>
    <t>54.31</t>
  </si>
  <si>
    <t>68.18</t>
  </si>
  <si>
    <t xml:space="preserve">  20101</t>
  </si>
  <si>
    <t xml:space="preserve">  人大事务</t>
  </si>
  <si>
    <t xml:space="preserve">    2010101</t>
  </si>
  <si>
    <t xml:space="preserve">    2010108</t>
  </si>
  <si>
    <t xml:space="preserve">    代表工作</t>
  </si>
  <si>
    <t xml:space="preserve">  20102</t>
  </si>
  <si>
    <t xml:space="preserve">  政协事务</t>
  </si>
  <si>
    <t xml:space="preserve">    2010201</t>
  </si>
  <si>
    <t xml:space="preserve">  20103</t>
  </si>
  <si>
    <t xml:space="preserve">  政府办公厅（室）及相关机构事务</t>
  </si>
  <si>
    <t xml:space="preserve">    2010301</t>
  </si>
  <si>
    <t xml:space="preserve">    2010308</t>
  </si>
  <si>
    <t xml:space="preserve">    信访事务</t>
  </si>
  <si>
    <t xml:space="preserve">    2010399</t>
  </si>
  <si>
    <t xml:space="preserve">    其他政府办公厅（室）及相关机构事务支出</t>
  </si>
  <si>
    <t xml:space="preserve">  20131</t>
  </si>
  <si>
    <t xml:space="preserve">  党委办公厅（室）及相关机构事务</t>
  </si>
  <si>
    <t xml:space="preserve">    2013105</t>
  </si>
  <si>
    <t xml:space="preserve">    专项业务</t>
  </si>
  <si>
    <t xml:space="preserve">  20133</t>
  </si>
  <si>
    <t xml:space="preserve">  宣传事务</t>
  </si>
  <si>
    <t xml:space="preserve">    2013399</t>
  </si>
  <si>
    <t xml:space="preserve">    其他宣传事务支出</t>
  </si>
  <si>
    <t xml:space="preserve">  20138</t>
  </si>
  <si>
    <t xml:space="preserve">  市场监督管理事务</t>
  </si>
  <si>
    <t xml:space="preserve">    2013801</t>
  </si>
  <si>
    <t xml:space="preserve">    2013805</t>
  </si>
  <si>
    <t xml:space="preserve">    市场监管执法</t>
  </si>
  <si>
    <t>204</t>
  </si>
  <si>
    <t>公共安全支出</t>
  </si>
  <si>
    <t xml:space="preserve">  20402</t>
  </si>
  <si>
    <t xml:space="preserve">  公安</t>
  </si>
  <si>
    <t xml:space="preserve">    2040299</t>
  </si>
  <si>
    <t xml:space="preserve">    其他公安支出</t>
  </si>
  <si>
    <t>207</t>
  </si>
  <si>
    <t>文化旅游体育与传媒支出</t>
  </si>
  <si>
    <t xml:space="preserve">  20799</t>
  </si>
  <si>
    <t xml:space="preserve">  其他文化体育与传媒支出</t>
  </si>
  <si>
    <t xml:space="preserve">    2079902</t>
  </si>
  <si>
    <t xml:space="preserve">    宣传文化发展专项支出</t>
  </si>
  <si>
    <t>社会保障和就业支出</t>
  </si>
  <si>
    <t xml:space="preserve">  20805</t>
  </si>
  <si>
    <t xml:space="preserve">    2080505</t>
  </si>
  <si>
    <t xml:space="preserve">    机关事业单位基本养老保险缴费支出</t>
  </si>
  <si>
    <t xml:space="preserve">  20827</t>
  </si>
  <si>
    <t xml:space="preserve">  财政对其他社会保险基金的补助</t>
  </si>
  <si>
    <t xml:space="preserve">    2082701</t>
  </si>
  <si>
    <t xml:space="preserve">    2082702</t>
  </si>
  <si>
    <t xml:space="preserve">    2082703</t>
  </si>
  <si>
    <t xml:space="preserve">  20899</t>
  </si>
  <si>
    <t xml:space="preserve">  其他社会保障和就业支出</t>
  </si>
  <si>
    <t xml:space="preserve">    2089901</t>
  </si>
  <si>
    <t xml:space="preserve">    其他社会保障和就业支出</t>
  </si>
  <si>
    <t>卫生健康支出</t>
  </si>
  <si>
    <t xml:space="preserve">  21301</t>
  </si>
  <si>
    <t xml:space="preserve">  农业</t>
  </si>
  <si>
    <t xml:space="preserve">    2130199</t>
  </si>
  <si>
    <t xml:space="preserve">    其他农业支出</t>
  </si>
  <si>
    <t xml:space="preserve">  21302</t>
  </si>
  <si>
    <t xml:space="preserve">  林业和草原</t>
  </si>
  <si>
    <t xml:space="preserve">    2130234</t>
  </si>
  <si>
    <t xml:space="preserve">    防灾减灾</t>
  </si>
  <si>
    <t xml:space="preserve">  21303</t>
  </si>
  <si>
    <t xml:space="preserve">  水利</t>
  </si>
  <si>
    <t xml:space="preserve">    2130314</t>
  </si>
  <si>
    <t xml:space="preserve">    防汛</t>
  </si>
  <si>
    <t xml:space="preserve">  21305</t>
  </si>
  <si>
    <t xml:space="preserve">  扶贫</t>
  </si>
  <si>
    <t xml:space="preserve">    2130599</t>
  </si>
  <si>
    <t xml:space="preserve">    其他扶贫支出</t>
  </si>
  <si>
    <t xml:space="preserve">  21307</t>
  </si>
  <si>
    <t>86.18</t>
  </si>
  <si>
    <t>5</t>
  </si>
  <si>
    <t>6.59</t>
  </si>
  <si>
    <t>14.23</t>
  </si>
  <si>
    <t>14.23</t>
  </si>
  <si>
    <t>7.41</t>
  </si>
  <si>
    <t>33.23</t>
  </si>
  <si>
    <t>7.41</t>
  </si>
  <si>
    <t>301</t>
  </si>
  <si>
    <t>工资福利支出</t>
  </si>
  <si>
    <t>505</t>
  </si>
  <si>
    <t>对事业单位经常性补助</t>
  </si>
  <si>
    <t xml:space="preserve">  30101</t>
  </si>
  <si>
    <t xml:space="preserve">  基本工资</t>
  </si>
  <si>
    <t xml:space="preserve">  50501</t>
  </si>
  <si>
    <t xml:space="preserve">  工资福利支出</t>
  </si>
  <si>
    <t xml:space="preserve">  50101</t>
  </si>
  <si>
    <t xml:space="preserve">  工资奖金津补贴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</si>
  <si>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</si>
  <si>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</si>
  <si>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</si>
  <si>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</si>
  <si>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</si>
  <si>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</si>
  <si>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</si>
  <si>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</si>
  <si>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50102</t>
  </si>
  <si>
    <t xml:space="preserve">  社会保障缴费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</si>
  <si>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</si>
  <si>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</si>
  <si>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</si>
  <si>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</si>
  <si>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</si>
  <si>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</si>
  <si>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50103</t>
  </si>
  <si>
    <t xml:space="preserve">  30199</t>
  </si>
  <si>
    <t xml:space="preserve">  其他工资福利支出</t>
  </si>
  <si>
    <t xml:space="preserve">  50199</t>
  </si>
  <si>
    <t>302</t>
  </si>
  <si>
    <t>商品和服务支出</t>
  </si>
  <si>
    <t>502</t>
  </si>
  <si>
    <t>机关商品和服务支出</t>
  </si>
  <si>
    <t xml:space="preserve">  30201</t>
  </si>
  <si>
    <t xml:space="preserve">  办公费</t>
  </si>
  <si>
    <t xml:space="preserve">  50201</t>
  </si>
  <si>
    <t xml:space="preserve">  办公经费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</si>
  <si>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</si>
  <si>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</si>
  <si>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</si>
  <si>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</si>
  <si>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</si>
  <si>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</si>
  <si>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30211</t>
  </si>
  <si>
    <t xml:space="preserve">  差旅费</t>
  </si>
  <si>
    <t xml:space="preserve">  30231</t>
  </si>
  <si>
    <t xml:space="preserve">  公务用车运行维护费</t>
  </si>
  <si>
    <t xml:space="preserve">  50208</t>
  </si>
  <si>
    <t xml:space="preserve">  30299</t>
  </si>
  <si>
    <t xml:space="preserve">  其他商品和服务支出</t>
  </si>
  <si>
    <t xml:space="preserve">  50299</t>
  </si>
  <si>
    <t>303</t>
  </si>
  <si>
    <t>对个人和家庭补助支出</t>
  </si>
  <si>
    <t>509</t>
  </si>
  <si>
    <t>对个人和家庭的补助</t>
  </si>
  <si>
    <t xml:space="preserve">  30301</t>
  </si>
  <si>
    <t xml:space="preserve">  离休费</t>
  </si>
  <si>
    <t xml:space="preserve">  50905</t>
  </si>
  <si>
    <t xml:space="preserve">  离退休费</t>
  </si>
  <si>
    <t xml:space="preserve">  30305</t>
  </si>
  <si>
    <t xml:space="preserve">  生活补助</t>
  </si>
  <si>
    <t xml:space="preserve">  50901</t>
  </si>
  <si>
    <t xml:space="preserve">  社会福利和救助</t>
  </si>
  <si>
    <t>86.18</t>
  </si>
  <si>
    <t>龙驹寨党政办公室</t>
  </si>
  <si>
    <t xml:space="preserve">  Y01001</t>
  </si>
  <si>
    <t xml:space="preserve">  脱贫攻坚</t>
  </si>
  <si>
    <t xml:space="preserve">  农村交通安全劝导</t>
  </si>
  <si>
    <t xml:space="preserve">  党建经费</t>
  </si>
  <si>
    <t xml:space="preserve">  综治信访维稳及禁毒经费</t>
  </si>
  <si>
    <t xml:space="preserve">  食品药品安全监管经费</t>
  </si>
  <si>
    <t xml:space="preserve">  人大专项经费</t>
  </si>
  <si>
    <t xml:space="preserve">  政协专项经费</t>
  </si>
  <si>
    <t xml:space="preserve">  森林防火经费</t>
  </si>
  <si>
    <t xml:space="preserve">  防汛专项</t>
  </si>
  <si>
    <t xml:space="preserve">  农村综合改革经费</t>
  </si>
  <si>
    <t>指标1： 重点工作办结率</t>
  </si>
  <si>
    <t>指标2：“三公”经费控制数</t>
  </si>
  <si>
    <t>&lt;0</t>
  </si>
  <si>
    <r>
      <t>指标3：</t>
    </r>
    <r>
      <rPr>
        <sz val="9"/>
        <rFont val="宋体"/>
        <family val="0"/>
      </rPr>
      <t xml:space="preserve"> 主导产业发展完成数</t>
    </r>
  </si>
  <si>
    <t>指标1： 预算完成率</t>
  </si>
  <si>
    <r>
      <t>指标2：</t>
    </r>
    <r>
      <rPr>
        <sz val="9"/>
        <rFont val="宋体"/>
        <family val="0"/>
      </rPr>
      <t xml:space="preserve"> 预算控制率</t>
    </r>
  </si>
  <si>
    <t>&lt;10%</t>
  </si>
  <si>
    <r>
      <t>指标3：</t>
    </r>
    <r>
      <rPr>
        <sz val="9"/>
        <rFont val="宋体"/>
        <family val="0"/>
      </rPr>
      <t xml:space="preserve"> 公用经费控制率</t>
    </r>
  </si>
  <si>
    <t>指标1： 预决算信息公开性</t>
  </si>
  <si>
    <r>
      <t>指标2：</t>
    </r>
    <r>
      <rPr>
        <sz val="9"/>
        <rFont val="宋体"/>
        <family val="0"/>
      </rPr>
      <t xml:space="preserve"> 重点工作完成时效性</t>
    </r>
  </si>
  <si>
    <t>指标1： 重点项目支出节约率</t>
  </si>
  <si>
    <r>
      <t>指标2：</t>
    </r>
    <r>
      <rPr>
        <sz val="9"/>
        <rFont val="宋体"/>
        <family val="0"/>
      </rPr>
      <t xml:space="preserve"> 部门资产利用率</t>
    </r>
  </si>
  <si>
    <r>
      <rPr>
        <sz val="9"/>
        <rFont val="宋体"/>
        <family val="0"/>
      </rPr>
      <t>&gt;</t>
    </r>
    <r>
      <rPr>
        <sz val="9"/>
        <rFont val="宋体"/>
        <family val="0"/>
      </rPr>
      <t>8</t>
    </r>
    <r>
      <rPr>
        <sz val="9"/>
        <rFont val="宋体"/>
        <family val="0"/>
      </rPr>
      <t>0%</t>
    </r>
  </si>
  <si>
    <r>
      <t>指标3：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政府采购执行率</t>
    </r>
  </si>
  <si>
    <t>指标1： 重点项目完成效益</t>
  </si>
  <si>
    <t>&gt;90%</t>
  </si>
  <si>
    <t>指标2： 脱贫攻坚任务完成率</t>
  </si>
  <si>
    <t>指标3： 基层党建发展增速</t>
  </si>
  <si>
    <r>
      <t>&gt;</t>
    </r>
    <r>
      <rPr>
        <sz val="9"/>
        <color indexed="8"/>
        <rFont val="宋体"/>
        <family val="0"/>
      </rPr>
      <t>10%</t>
    </r>
  </si>
  <si>
    <t>指标4： 综治信访社会稳定</t>
  </si>
  <si>
    <t>指标1： 服务群众满意度</t>
  </si>
  <si>
    <t>指标2： 社会治安综合治理满意度</t>
  </si>
  <si>
    <t>指标3： 重点项目建设社会满意度</t>
  </si>
  <si>
    <t xml:space="preserve">目标1：  预算执行达到98%                                                                             目标2：  完善部门预算管理体系                                                                                目标3：  核实部门固定资产                                                                               目标4：  压缩一般性支出，提高项目资金使用效益                                                                                </t>
  </si>
  <si>
    <r>
      <t>&gt;</t>
    </r>
    <r>
      <rPr>
        <sz val="9"/>
        <rFont val="宋体"/>
        <family val="0"/>
      </rPr>
      <t>20</t>
    </r>
    <r>
      <rPr>
        <sz val="9"/>
        <rFont val="宋体"/>
        <family val="0"/>
      </rPr>
      <t>%</t>
    </r>
  </si>
  <si>
    <t>505</t>
  </si>
  <si>
    <t>专项业务活动费</t>
  </si>
  <si>
    <t xml:space="preserve">资金金额     75（万元） </t>
  </si>
  <si>
    <r>
      <t>目标1：预算执行达到</t>
    </r>
    <r>
      <rPr>
        <sz val="9"/>
        <rFont val="宋体"/>
        <family val="0"/>
      </rPr>
      <t>98%</t>
    </r>
    <r>
      <rPr>
        <sz val="9"/>
        <rFont val="宋体"/>
        <family val="0"/>
      </rPr>
      <t xml:space="preserve">                                 
目标2：完善部门预算管理体系</t>
    </r>
    <r>
      <rPr>
        <sz val="9"/>
        <rFont val="宋体"/>
        <family val="0"/>
      </rPr>
      <t xml:space="preserve">  </t>
    </r>
    <r>
      <rPr>
        <sz val="9"/>
        <rFont val="宋体"/>
        <family val="0"/>
      </rPr>
      <t>核实部门固定资产</t>
    </r>
    <r>
      <rPr>
        <sz val="9"/>
        <rFont val="宋体"/>
        <family val="0"/>
      </rPr>
      <t xml:space="preserve">                                                                              </t>
    </r>
    <r>
      <rPr>
        <sz val="9"/>
        <rFont val="宋体"/>
        <family val="0"/>
      </rPr>
      <t>目标</t>
    </r>
    <r>
      <rPr>
        <sz val="9"/>
        <rFont val="宋体"/>
        <family val="0"/>
      </rPr>
      <t>3</t>
    </r>
    <r>
      <rPr>
        <sz val="9"/>
        <rFont val="宋体"/>
        <family val="0"/>
      </rPr>
      <t>：压缩</t>
    </r>
    <r>
      <rPr>
        <sz val="9"/>
        <rFont val="宋体"/>
        <family val="0"/>
      </rPr>
      <t>一般性支出，提高项目资金使用效益</t>
    </r>
    <r>
      <rPr>
        <sz val="9"/>
        <rFont val="宋体"/>
        <family val="0"/>
      </rPr>
      <t xml:space="preserve">  </t>
    </r>
    <r>
      <rPr>
        <sz val="9"/>
        <rFont val="宋体"/>
        <family val="0"/>
      </rPr>
      <t xml:space="preserve">                                         
......</t>
    </r>
  </si>
  <si>
    <t>指标1：专项工作办结率</t>
  </si>
  <si>
    <t>指标2：专项业务开展普及率</t>
  </si>
  <si>
    <t>指标1：预算完成率</t>
  </si>
  <si>
    <t>指标2：专项经费控制率</t>
  </si>
  <si>
    <t>指标1：预算信息公开性</t>
  </si>
  <si>
    <t>指标2：专项工作完成实效性</t>
  </si>
  <si>
    <t>指标1：专项开支节约率</t>
  </si>
  <si>
    <t>&gt;10%</t>
  </si>
  <si>
    <t>指标2：部门资产利用率</t>
  </si>
  <si>
    <t>指标1：劳务输出成效显著增加</t>
  </si>
  <si>
    <t>指标2：产业发展初见成效</t>
  </si>
  <si>
    <t>指标1：群众生活显著改善</t>
  </si>
  <si>
    <t>指标2：农村环境明显改善</t>
  </si>
  <si>
    <t>指标1：降低火灾发生率</t>
  </si>
  <si>
    <t>指标2：美化绿化面积提升</t>
  </si>
  <si>
    <t>指标1：产业的发展群众收入增加</t>
  </si>
  <si>
    <t>指标2：绿化亮化面逐年增加</t>
  </si>
  <si>
    <t>指标1：社会治安满意率</t>
  </si>
  <si>
    <t>指标2：公共服务水平满意率</t>
  </si>
  <si>
    <t>丹凤县人民政府龙驹寨街道办事处</t>
  </si>
  <si>
    <t xml:space="preserve">                            保密审查情况：已审查</t>
  </si>
  <si>
    <t xml:space="preserve">                            部门主要负责人审签情况：王宏进</t>
  </si>
  <si>
    <t>是</t>
  </si>
  <si>
    <t>本单位未编制基金预算</t>
  </si>
  <si>
    <t>无政府采购预算</t>
  </si>
  <si>
    <t>未安排专项资金预算</t>
  </si>
</sst>
</file>

<file path=xl/styles.xml><?xml version="1.0" encoding="utf-8"?>
<styleSheet xmlns="http://schemas.openxmlformats.org/spreadsheetml/2006/main">
  <numFmts count="3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* #,##0.00;* \-#,##0.00;* &quot;-&quot;??;@"/>
    <numFmt numFmtId="185" formatCode="&quot;￥&quot;* _-#,##0;&quot;￥&quot;* \-#,##0;&quot;￥&quot;* _-&quot;-&quot;;@"/>
    <numFmt numFmtId="186" formatCode="* #,##0;* \-#,##0;* &quot;-&quot;;@"/>
    <numFmt numFmtId="187" formatCode="&quot;￥&quot;* _-#,##0.00;&quot;￥&quot;* \-#,##0.00;&quot;￥&quot;* _-&quot;-&quot;??;@"/>
    <numFmt numFmtId="188" formatCode="0.00_ "/>
    <numFmt numFmtId="189" formatCode="0.00_);[Red]\(0.00\)"/>
    <numFmt numFmtId="190" formatCode="#,##0.0000"/>
    <numFmt numFmtId="191" formatCode="#,##0.00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0"/>
    <numFmt numFmtId="197" formatCode="#,##0.0_ "/>
    <numFmt numFmtId="198" formatCode="00"/>
    <numFmt numFmtId="199" formatCode="#,##0_ "/>
    <numFmt numFmtId="200" formatCode="&quot;￥&quot;#,##0;\\\-&quot;￥&quot;#,##0"/>
  </numFmts>
  <fonts count="55">
    <font>
      <sz val="9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8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20"/>
      <name val="宋体"/>
      <family val="0"/>
    </font>
    <font>
      <b/>
      <sz val="10"/>
      <name val="Arial"/>
      <family val="2"/>
    </font>
    <font>
      <sz val="48"/>
      <name val="宋体"/>
      <family val="0"/>
    </font>
    <font>
      <sz val="12"/>
      <name val="宋体"/>
      <family val="0"/>
    </font>
    <font>
      <sz val="18"/>
      <name val="宋体"/>
      <family val="0"/>
    </font>
    <font>
      <sz val="20"/>
      <name val="宋体"/>
      <family val="0"/>
    </font>
    <font>
      <sz val="15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187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184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5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4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Font="1" applyBorder="1" applyAlignment="1">
      <alignment vertical="center" textRotation="255"/>
    </xf>
    <xf numFmtId="0" fontId="0" fillId="0" borderId="10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188" fontId="0" fillId="0" borderId="10" xfId="0" applyNumberFormat="1" applyBorder="1" applyAlignment="1">
      <alignment horizontal="right" vertical="center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4" xfId="5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2" fillId="0" borderId="0" xfId="0" applyFont="1" applyAlignment="1">
      <alignment horizontal="centerContinuous" vertical="center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right"/>
    </xf>
    <xf numFmtId="49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89" fontId="0" fillId="0" borderId="15" xfId="50" applyNumberFormat="1" applyFont="1" applyFill="1" applyBorder="1" applyAlignment="1" applyProtection="1">
      <alignment horizontal="left" vertical="center" wrapText="1"/>
      <protection/>
    </xf>
    <xf numFmtId="0" fontId="54" fillId="0" borderId="10" xfId="0" applyFont="1" applyBorder="1" applyAlignment="1">
      <alignment horizontal="left" vertical="center" wrapText="1"/>
    </xf>
    <xf numFmtId="49" fontId="0" fillId="0" borderId="15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centerContinuous" vertical="center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>
      <alignment horizontal="left" vertical="center"/>
    </xf>
    <xf numFmtId="0" fontId="0" fillId="0" borderId="10" xfId="0" applyNumberFormat="1" applyFill="1" applyBorder="1" applyAlignment="1" applyProtection="1">
      <alignment vertical="center"/>
      <protection/>
    </xf>
    <xf numFmtId="0" fontId="0" fillId="0" borderId="10" xfId="0" applyFill="1" applyBorder="1" applyAlignment="1">
      <alignment horizontal="left" vertical="center"/>
    </xf>
    <xf numFmtId="0" fontId="7" fillId="0" borderId="1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 horizontal="right" vertical="center"/>
    </xf>
    <xf numFmtId="0" fontId="0" fillId="0" borderId="10" xfId="0" applyBorder="1" applyAlignment="1">
      <alignment/>
    </xf>
    <xf numFmtId="4" fontId="4" fillId="0" borderId="10" xfId="0" applyNumberFormat="1" applyFont="1" applyFill="1" applyBorder="1" applyAlignment="1">
      <alignment horizontal="right" vertical="center"/>
    </xf>
    <xf numFmtId="189" fontId="0" fillId="0" borderId="10" xfId="0" applyNumberFormat="1" applyFont="1" applyFill="1" applyBorder="1" applyAlignment="1" applyProtection="1">
      <alignment horizontal="right" vertical="center" wrapText="1"/>
      <protection/>
    </xf>
    <xf numFmtId="189" fontId="0" fillId="0" borderId="1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15" xfId="0" applyNumberFormat="1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>
      <alignment horizontal="left" vertical="center"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ill="1" applyBorder="1" applyAlignment="1" applyProtection="1">
      <alignment horizontal="right" vertical="center" wrapText="1"/>
      <protection/>
    </xf>
    <xf numFmtId="0" fontId="0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2" fontId="0" fillId="0" borderId="10" xfId="0" applyNumberFormat="1" applyFill="1" applyBorder="1" applyAlignment="1" applyProtection="1">
      <alignment horizontal="center" vertical="center"/>
      <protection/>
    </xf>
    <xf numFmtId="4" fontId="0" fillId="0" borderId="10" xfId="0" applyNumberFormat="1" applyBorder="1" applyAlignment="1">
      <alignment horizontal="right" vertical="center" wrapText="1"/>
    </xf>
    <xf numFmtId="2" fontId="6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89" fontId="0" fillId="0" borderId="10" xfId="0" applyNumberFormat="1" applyFont="1" applyFill="1" applyBorder="1" applyAlignment="1" applyProtection="1">
      <alignment horizontal="left" vertical="center"/>
      <protection/>
    </xf>
    <xf numFmtId="189" fontId="0" fillId="0" borderId="10" xfId="0" applyNumberFormat="1" applyFont="1" applyFill="1" applyBorder="1" applyAlignment="1" applyProtection="1">
      <alignment vertical="center" wrapText="1"/>
      <protection/>
    </xf>
    <xf numFmtId="189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54" fillId="0" borderId="10" xfId="0" applyFont="1" applyBorder="1" applyAlignment="1">
      <alignment horizontal="left" wrapText="1"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5" xfId="0" applyFont="1" applyFill="1" applyBorder="1" applyAlignment="1">
      <alignment vertical="center"/>
    </xf>
    <xf numFmtId="4" fontId="0" fillId="0" borderId="12" xfId="0" applyNumberFormat="1" applyFill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190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41">
      <alignment/>
      <protection/>
    </xf>
    <xf numFmtId="0" fontId="11" fillId="0" borderId="0" xfId="41" applyFont="1" applyFill="1" applyAlignment="1">
      <alignment horizontal="center" vertical="center"/>
      <protection/>
    </xf>
    <xf numFmtId="49" fontId="9" fillId="0" borderId="0" xfId="41" applyNumberFormat="1" applyFont="1" applyFill="1" applyAlignment="1" applyProtection="1">
      <alignment horizontal="center" vertical="center"/>
      <protection/>
    </xf>
    <xf numFmtId="0" fontId="0" fillId="0" borderId="0" xfId="41" applyFill="1">
      <alignment/>
      <protection/>
    </xf>
    <xf numFmtId="0" fontId="0" fillId="0" borderId="0" xfId="41" applyBorder="1">
      <alignment/>
      <protection/>
    </xf>
    <xf numFmtId="0" fontId="12" fillId="0" borderId="10" xfId="41" applyNumberFormat="1" applyFont="1" applyBorder="1" applyAlignment="1">
      <alignment horizontal="center" vertical="center"/>
      <protection/>
    </xf>
    <xf numFmtId="0" fontId="12" fillId="0" borderId="0" xfId="41" applyNumberFormat="1" applyFont="1" applyAlignment="1">
      <alignment horizontal="center" vertical="center"/>
      <protection/>
    </xf>
    <xf numFmtId="0" fontId="12" fillId="0" borderId="13" xfId="41" applyNumberFormat="1" applyFont="1" applyBorder="1" applyAlignment="1">
      <alignment horizontal="center" vertical="center"/>
      <protection/>
    </xf>
    <xf numFmtId="0" fontId="12" fillId="0" borderId="0" xfId="41" applyFont="1">
      <alignment/>
      <protection/>
    </xf>
    <xf numFmtId="0" fontId="14" fillId="0" borderId="0" xfId="41" applyFont="1">
      <alignment/>
      <protection/>
    </xf>
    <xf numFmtId="0" fontId="0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Font="1" applyFill="1" applyAlignment="1">
      <alignment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right" wrapText="1"/>
    </xf>
    <xf numFmtId="0" fontId="15" fillId="0" borderId="17" xfId="0" applyFont="1" applyBorder="1" applyAlignment="1">
      <alignment wrapText="1"/>
    </xf>
    <xf numFmtId="0" fontId="15" fillId="0" borderId="0" xfId="0" applyFont="1" applyAlignment="1">
      <alignment wrapText="1"/>
    </xf>
    <xf numFmtId="0" fontId="9" fillId="0" borderId="0" xfId="41" applyFont="1" applyBorder="1" applyAlignment="1">
      <alignment horizontal="left"/>
      <protection/>
    </xf>
    <xf numFmtId="0" fontId="0" fillId="0" borderId="0" xfId="43">
      <alignment/>
      <protection/>
    </xf>
    <xf numFmtId="0" fontId="0" fillId="0" borderId="0" xfId="43" applyFill="1">
      <alignment/>
      <protection/>
    </xf>
    <xf numFmtId="187" fontId="7" fillId="0" borderId="0" xfId="34" applyFont="1" applyFill="1" applyAlignment="1">
      <alignment vertical="center"/>
    </xf>
    <xf numFmtId="3" fontId="0" fillId="0" borderId="10" xfId="43" applyNumberFormat="1" applyFont="1" applyFill="1" applyBorder="1" applyAlignment="1" applyProtection="1">
      <alignment vertical="center" wrapText="1"/>
      <protection/>
    </xf>
    <xf numFmtId="49" fontId="0" fillId="0" borderId="15" xfId="34" applyNumberFormat="1" applyFont="1" applyFill="1" applyBorder="1" applyAlignment="1" applyProtection="1">
      <alignment horizontal="left" vertical="center" wrapText="1"/>
      <protection/>
    </xf>
    <xf numFmtId="3" fontId="0" fillId="0" borderId="16" xfId="43" applyNumberFormat="1" applyFont="1" applyFill="1" applyBorder="1" applyAlignment="1" applyProtection="1">
      <alignment vertical="center" wrapText="1"/>
      <protection/>
    </xf>
    <xf numFmtId="3" fontId="0" fillId="0" borderId="15" xfId="43" applyNumberFormat="1" applyFont="1" applyFill="1" applyBorder="1" applyAlignment="1" applyProtection="1">
      <alignment vertical="center" wrapText="1"/>
      <protection/>
    </xf>
    <xf numFmtId="49" fontId="0" fillId="0" borderId="0" xfId="0" applyNumberFormat="1" applyFill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centerContinuous" vertical="center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vertical="center"/>
      <protection/>
    </xf>
    <xf numFmtId="49" fontId="0" fillId="0" borderId="0" xfId="0" applyNumberFormat="1" applyAlignment="1">
      <alignment vertical="center"/>
    </xf>
    <xf numFmtId="49" fontId="0" fillId="0" borderId="10" xfId="0" applyNumberFormat="1" applyBorder="1" applyAlignment="1">
      <alignment horizontal="center" vertical="center" wrapText="1"/>
    </xf>
    <xf numFmtId="49" fontId="8" fillId="0" borderId="0" xfId="0" applyNumberFormat="1" applyFont="1" applyAlignment="1">
      <alignment vertical="center"/>
    </xf>
    <xf numFmtId="49" fontId="0" fillId="0" borderId="15" xfId="43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Alignment="1">
      <alignment horizontal="right"/>
    </xf>
    <xf numFmtId="49" fontId="0" fillId="0" borderId="10" xfId="43" applyNumberFormat="1" applyFont="1" applyFill="1" applyBorder="1" applyAlignment="1" applyProtection="1">
      <alignment horizontal="left" vertical="center"/>
      <protection/>
    </xf>
    <xf numFmtId="189" fontId="0" fillId="0" borderId="15" xfId="43" applyNumberFormat="1" applyFont="1" applyFill="1" applyBorder="1" applyAlignment="1" applyProtection="1">
      <alignment horizontal="right" vertical="center"/>
      <protection/>
    </xf>
    <xf numFmtId="189" fontId="0" fillId="0" borderId="10" xfId="43" applyNumberFormat="1" applyFont="1" applyFill="1" applyBorder="1" applyAlignment="1" applyProtection="1">
      <alignment horizontal="right" vertical="center"/>
      <protection/>
    </xf>
    <xf numFmtId="49" fontId="0" fillId="0" borderId="15" xfId="44" applyNumberFormat="1" applyFont="1" applyFill="1" applyBorder="1" applyAlignment="1" applyProtection="1">
      <alignment horizontal="left" vertical="center"/>
      <protection/>
    </xf>
    <xf numFmtId="190" fontId="0" fillId="0" borderId="10" xfId="44" applyNumberFormat="1" applyFont="1" applyFill="1" applyBorder="1" applyAlignment="1" applyProtection="1">
      <alignment horizontal="left" vertical="center"/>
      <protection/>
    </xf>
    <xf numFmtId="189" fontId="0" fillId="0" borderId="16" xfId="43" applyNumberFormat="1" applyFont="1" applyFill="1" applyBorder="1" applyAlignment="1" applyProtection="1">
      <alignment horizontal="left" vertical="center"/>
      <protection/>
    </xf>
    <xf numFmtId="188" fontId="0" fillId="0" borderId="10" xfId="43" applyNumberFormat="1" applyFont="1" applyFill="1" applyBorder="1" applyAlignment="1" applyProtection="1">
      <alignment horizontal="right" vertical="center" wrapText="1"/>
      <protection/>
    </xf>
    <xf numFmtId="199" fontId="0" fillId="0" borderId="15" xfId="44" applyNumberFormat="1" applyFont="1" applyFill="1" applyBorder="1" applyAlignment="1" applyProtection="1">
      <alignment horizontal="right" vertical="center"/>
      <protection/>
    </xf>
    <xf numFmtId="189" fontId="0" fillId="0" borderId="15" xfId="44" applyNumberFormat="1" applyFont="1" applyFill="1" applyBorder="1" applyAlignment="1" applyProtection="1">
      <alignment horizontal="right" vertical="center"/>
      <protection/>
    </xf>
    <xf numFmtId="49" fontId="0" fillId="0" borderId="16" xfId="44" applyNumberFormat="1" applyFont="1" applyFill="1" applyBorder="1" applyAlignment="1" applyProtection="1">
      <alignment horizontal="left" vertical="center"/>
      <protection/>
    </xf>
    <xf numFmtId="189" fontId="0" fillId="0" borderId="10" xfId="44" applyNumberFormat="1" applyFont="1" applyFill="1" applyBorder="1" applyAlignment="1" applyProtection="1">
      <alignment horizontal="right" vertical="center"/>
      <protection/>
    </xf>
    <xf numFmtId="189" fontId="0" fillId="0" borderId="10" xfId="0" applyNumberFormat="1" applyBorder="1" applyAlignment="1">
      <alignment horizontal="right" vertical="center"/>
    </xf>
    <xf numFmtId="49" fontId="0" fillId="0" borderId="15" xfId="34" applyNumberFormat="1" applyFont="1" applyFill="1" applyBorder="1" applyAlignment="1" applyProtection="1">
      <alignment horizontal="left" vertical="center" wrapText="1"/>
      <protection/>
    </xf>
    <xf numFmtId="189" fontId="0" fillId="0" borderId="10" xfId="0" applyNumberFormat="1" applyBorder="1" applyAlignment="1">
      <alignment vertical="center"/>
    </xf>
    <xf numFmtId="188" fontId="0" fillId="0" borderId="10" xfId="44" applyNumberFormat="1" applyFont="1" applyFill="1" applyBorder="1" applyAlignment="1" applyProtection="1">
      <alignment horizontal="right" vertical="center"/>
      <protection/>
    </xf>
    <xf numFmtId="188" fontId="0" fillId="0" borderId="15" xfId="44" applyNumberFormat="1" applyFont="1" applyFill="1" applyBorder="1" applyAlignment="1" applyProtection="1">
      <alignment horizontal="right" vertical="center"/>
      <protection/>
    </xf>
    <xf numFmtId="0" fontId="16" fillId="0" borderId="10" xfId="45" applyBorder="1" applyAlignment="1">
      <alignment vertical="center"/>
      <protection/>
    </xf>
    <xf numFmtId="0" fontId="16" fillId="0" borderId="16" xfId="45" applyBorder="1" applyAlignment="1">
      <alignment horizontal="center" vertical="center"/>
      <protection/>
    </xf>
    <xf numFmtId="0" fontId="0" fillId="0" borderId="10" xfId="45" applyFont="1" applyBorder="1" applyAlignment="1">
      <alignment horizontal="center" vertical="center"/>
      <protection/>
    </xf>
    <xf numFmtId="0" fontId="0" fillId="0" borderId="10" xfId="45" applyFont="1" applyBorder="1" applyAlignment="1">
      <alignment vertical="center"/>
      <protection/>
    </xf>
    <xf numFmtId="0" fontId="0" fillId="0" borderId="15" xfId="45" applyFont="1" applyBorder="1" applyAlignment="1">
      <alignment horizontal="center" vertical="center"/>
      <protection/>
    </xf>
    <xf numFmtId="0" fontId="0" fillId="0" borderId="14" xfId="45" applyFont="1" applyBorder="1" applyAlignment="1">
      <alignment horizontal="left"/>
      <protection/>
    </xf>
    <xf numFmtId="0" fontId="0" fillId="0" borderId="16" xfId="45" applyFont="1" applyBorder="1" applyAlignment="1">
      <alignment horizontal="left"/>
      <protection/>
    </xf>
    <xf numFmtId="0" fontId="16" fillId="0" borderId="15" xfId="45" applyBorder="1" applyAlignment="1">
      <alignment horizontal="left"/>
      <protection/>
    </xf>
    <xf numFmtId="0" fontId="0" fillId="0" borderId="12" xfId="45" applyFont="1" applyBorder="1" applyAlignment="1">
      <alignment vertical="center" wrapText="1"/>
      <protection/>
    </xf>
    <xf numFmtId="49" fontId="0" fillId="0" borderId="15" xfId="44" applyNumberFormat="1" applyFont="1" applyFill="1" applyBorder="1" applyAlignment="1" applyProtection="1">
      <alignment horizontal="left" vertical="center"/>
      <protection/>
    </xf>
    <xf numFmtId="0" fontId="0" fillId="0" borderId="10" xfId="46" applyFont="1" applyBorder="1" applyAlignment="1">
      <alignment horizontal="left"/>
      <protection/>
    </xf>
    <xf numFmtId="9" fontId="0" fillId="0" borderId="10" xfId="46" applyNumberFormat="1" applyBorder="1" applyAlignment="1">
      <alignment horizontal="center"/>
      <protection/>
    </xf>
    <xf numFmtId="0" fontId="0" fillId="0" borderId="10" xfId="46" applyBorder="1" applyAlignment="1">
      <alignment horizontal="center"/>
      <protection/>
    </xf>
    <xf numFmtId="9" fontId="0" fillId="0" borderId="10" xfId="46" applyNumberFormat="1" applyFont="1" applyFill="1" applyBorder="1" applyAlignment="1" applyProtection="1">
      <alignment horizontal="center"/>
      <protection/>
    </xf>
    <xf numFmtId="0" fontId="9" fillId="0" borderId="0" xfId="41" applyFont="1" applyBorder="1" applyAlignment="1">
      <alignment horizontal="left"/>
      <protection/>
    </xf>
    <xf numFmtId="0" fontId="13" fillId="0" borderId="0" xfId="41" applyFont="1" applyAlignment="1">
      <alignment horizontal="center"/>
      <protection/>
    </xf>
    <xf numFmtId="0" fontId="12" fillId="0" borderId="10" xfId="41" applyNumberFormat="1" applyFont="1" applyBorder="1" applyAlignment="1">
      <alignment horizontal="left" vertical="center"/>
      <protection/>
    </xf>
    <xf numFmtId="0" fontId="12" fillId="0" borderId="15" xfId="41" applyNumberFormat="1" applyFont="1" applyBorder="1" applyAlignment="1">
      <alignment horizontal="center" vertical="center"/>
      <protection/>
    </xf>
    <xf numFmtId="0" fontId="12" fillId="0" borderId="14" xfId="41" applyNumberFormat="1" applyFont="1" applyBorder="1" applyAlignment="1">
      <alignment horizontal="center" vertical="center"/>
      <protection/>
    </xf>
    <xf numFmtId="0" fontId="12" fillId="0" borderId="16" xfId="41" applyNumberFormat="1" applyFont="1" applyBorder="1" applyAlignment="1">
      <alignment horizontal="center" vertical="center"/>
      <protection/>
    </xf>
    <xf numFmtId="0" fontId="12" fillId="0" borderId="13" xfId="41" applyNumberFormat="1" applyFont="1" applyBorder="1" applyAlignment="1">
      <alignment horizontal="left" vertical="center"/>
      <protection/>
    </xf>
    <xf numFmtId="0" fontId="0" fillId="0" borderId="18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0" xfId="0" applyFont="1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5" xfId="45" applyFont="1" applyBorder="1" applyAlignment="1">
      <alignment horizontal="center" vertical="center"/>
      <protection/>
    </xf>
    <xf numFmtId="0" fontId="16" fillId="0" borderId="14" xfId="45" applyBorder="1" applyAlignment="1">
      <alignment horizontal="center" vertical="center"/>
      <protection/>
    </xf>
    <xf numFmtId="0" fontId="16" fillId="0" borderId="16" xfId="45" applyBorder="1" applyAlignment="1">
      <alignment horizontal="center" vertical="center"/>
      <protection/>
    </xf>
    <xf numFmtId="0" fontId="0" fillId="0" borderId="15" xfId="45" applyFont="1" applyBorder="1" applyAlignment="1">
      <alignment horizontal="left"/>
      <protection/>
    </xf>
    <xf numFmtId="0" fontId="0" fillId="0" borderId="14" xfId="45" applyFont="1" applyBorder="1" applyAlignment="1">
      <alignment horizontal="left"/>
      <protection/>
    </xf>
    <xf numFmtId="0" fontId="0" fillId="0" borderId="16" xfId="45" applyFont="1" applyBorder="1" applyAlignment="1">
      <alignment horizontal="left"/>
      <protection/>
    </xf>
    <xf numFmtId="0" fontId="16" fillId="0" borderId="15" xfId="45" applyBorder="1" applyAlignment="1">
      <alignment horizontal="left"/>
      <protection/>
    </xf>
    <xf numFmtId="0" fontId="0" fillId="0" borderId="15" xfId="45" applyFont="1" applyBorder="1" applyAlignment="1">
      <alignment horizontal="center"/>
      <protection/>
    </xf>
    <xf numFmtId="0" fontId="0" fillId="0" borderId="14" xfId="45" applyFont="1" applyBorder="1" applyAlignment="1">
      <alignment horizontal="center"/>
      <protection/>
    </xf>
    <xf numFmtId="0" fontId="0" fillId="0" borderId="16" xfId="45" applyFont="1" applyBorder="1" applyAlignment="1">
      <alignment horizontal="center"/>
      <protection/>
    </xf>
    <xf numFmtId="0" fontId="0" fillId="0" borderId="13" xfId="45" applyFont="1" applyBorder="1" applyAlignment="1">
      <alignment horizontal="center" vertical="center"/>
      <protection/>
    </xf>
    <xf numFmtId="0" fontId="16" fillId="0" borderId="11" xfId="45" applyBorder="1" applyAlignment="1">
      <alignment horizontal="center" vertical="center"/>
      <protection/>
    </xf>
    <xf numFmtId="0" fontId="16" fillId="0" borderId="12" xfId="45" applyBorder="1" applyAlignment="1">
      <alignment horizontal="center" vertical="center"/>
      <protection/>
    </xf>
    <xf numFmtId="0" fontId="0" fillId="0" borderId="10" xfId="45" applyFont="1" applyBorder="1" applyAlignment="1">
      <alignment horizontal="center" vertical="center" wrapText="1"/>
      <protection/>
    </xf>
    <xf numFmtId="0" fontId="0" fillId="0" borderId="11" xfId="45" applyFont="1" applyBorder="1" applyAlignment="1">
      <alignment horizontal="center" vertical="center"/>
      <protection/>
    </xf>
    <xf numFmtId="0" fontId="0" fillId="0" borderId="12" xfId="45" applyFont="1" applyBorder="1" applyAlignment="1">
      <alignment horizontal="center" vertical="center"/>
      <protection/>
    </xf>
    <xf numFmtId="0" fontId="0" fillId="0" borderId="13" xfId="45" applyFont="1" applyBorder="1" applyAlignment="1">
      <alignment horizontal="center" vertical="center" wrapText="1"/>
      <protection/>
    </xf>
    <xf numFmtId="0" fontId="0" fillId="0" borderId="11" xfId="45" applyFont="1" applyBorder="1" applyAlignment="1">
      <alignment horizontal="center" vertical="center" wrapText="1"/>
      <protection/>
    </xf>
    <xf numFmtId="0" fontId="0" fillId="0" borderId="12" xfId="45" applyFont="1" applyBorder="1" applyAlignment="1">
      <alignment horizontal="center" vertical="center" wrapText="1"/>
      <protection/>
    </xf>
    <xf numFmtId="9" fontId="0" fillId="0" borderId="15" xfId="45" applyNumberFormat="1" applyFont="1" applyBorder="1" applyAlignment="1">
      <alignment horizontal="center" vertical="center"/>
      <protection/>
    </xf>
    <xf numFmtId="9" fontId="16" fillId="0" borderId="15" xfId="45" applyNumberFormat="1" applyBorder="1" applyAlignment="1">
      <alignment horizontal="center" vertical="center"/>
      <protection/>
    </xf>
    <xf numFmtId="0" fontId="16" fillId="0" borderId="15" xfId="45" applyBorder="1" applyAlignment="1">
      <alignment horizontal="center" vertical="center"/>
      <protection/>
    </xf>
    <xf numFmtId="9" fontId="0" fillId="0" borderId="15" xfId="45" applyNumberFormat="1" applyFont="1" applyBorder="1" applyAlignment="1">
      <alignment horizontal="center" vertical="center"/>
      <protection/>
    </xf>
    <xf numFmtId="0" fontId="0" fillId="0" borderId="15" xfId="45" applyFont="1" applyBorder="1" applyAlignment="1">
      <alignment horizontal="left" vertical="center" wrapText="1"/>
      <protection/>
    </xf>
    <xf numFmtId="0" fontId="16" fillId="0" borderId="14" xfId="45" applyBorder="1" applyAlignment="1">
      <alignment horizontal="left" vertical="center" wrapText="1"/>
      <protection/>
    </xf>
    <xf numFmtId="0" fontId="16" fillId="0" borderId="16" xfId="45" applyBorder="1" applyAlignment="1">
      <alignment horizontal="left" vertical="center" wrapText="1"/>
      <protection/>
    </xf>
    <xf numFmtId="0" fontId="0" fillId="0" borderId="13" xfId="0" applyBorder="1" applyAlignment="1">
      <alignment horizontal="center" vertical="center" textRotation="255"/>
    </xf>
    <xf numFmtId="0" fontId="0" fillId="0" borderId="11" xfId="0" applyFont="1" applyBorder="1" applyAlignment="1">
      <alignment horizontal="center" vertical="center" textRotation="255"/>
    </xf>
    <xf numFmtId="0" fontId="0" fillId="0" borderId="12" xfId="0" applyFont="1" applyBorder="1" applyAlignment="1">
      <alignment horizontal="center" vertical="center" textRotation="255"/>
    </xf>
    <xf numFmtId="0" fontId="0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2 2" xfId="42"/>
    <cellStyle name="常规 3" xfId="43"/>
    <cellStyle name="常规 4" xfId="44"/>
    <cellStyle name="常规 5" xfId="45"/>
    <cellStyle name="常规 6" xfId="46"/>
    <cellStyle name="Hyperlink" xfId="47"/>
    <cellStyle name="好" xfId="48"/>
    <cellStyle name="汇总" xfId="49"/>
    <cellStyle name="Currency" xfId="50"/>
    <cellStyle name="Currency [0]" xfId="51"/>
    <cellStyle name="货币[0] 2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showGridLines="0" showZeros="0" zoomScale="70" zoomScaleNormal="70" zoomScalePageLayoutView="0" workbookViewId="0" topLeftCell="A1">
      <selection activeCell="A6" sqref="A6"/>
    </sheetView>
  </sheetViews>
  <sheetFormatPr defaultColWidth="9.16015625" defaultRowHeight="11.25"/>
  <cols>
    <col min="1" max="1" width="163" style="88" customWidth="1"/>
    <col min="2" max="2" width="62.83203125" style="88" customWidth="1"/>
    <col min="3" max="16384" width="9.16015625" style="88" customWidth="1"/>
  </cols>
  <sheetData>
    <row r="1" ht="25.5">
      <c r="A1" s="97" t="s">
        <v>204</v>
      </c>
    </row>
    <row r="2" ht="93" customHeight="1">
      <c r="A2" s="89" t="s">
        <v>213</v>
      </c>
    </row>
    <row r="3" spans="1:14" ht="93.75" customHeight="1">
      <c r="A3" s="90"/>
      <c r="N3" s="91"/>
    </row>
    <row r="4" ht="81.75" customHeight="1">
      <c r="A4" s="108" t="s">
        <v>310</v>
      </c>
    </row>
    <row r="5" ht="81.75" customHeight="1">
      <c r="A5" s="157" t="s">
        <v>551</v>
      </c>
    </row>
    <row r="6" ht="70.5" customHeight="1">
      <c r="A6" s="157" t="s">
        <v>552</v>
      </c>
    </row>
    <row r="7" ht="12.75" customHeight="1">
      <c r="A7" s="92"/>
    </row>
    <row r="8" ht="12.75" customHeight="1">
      <c r="A8" s="92"/>
    </row>
    <row r="9" ht="12.75" customHeight="1">
      <c r="A9" s="92"/>
    </row>
    <row r="10" ht="12.75" customHeight="1">
      <c r="A10" s="92"/>
    </row>
    <row r="11" ht="12.75" customHeight="1">
      <c r="A11" s="92"/>
    </row>
    <row r="12" ht="12.75" customHeight="1">
      <c r="A12" s="92"/>
    </row>
    <row r="13" ht="12.75" customHeight="1">
      <c r="A13" s="92"/>
    </row>
    <row r="14" ht="12.75" customHeight="1"/>
  </sheetData>
  <sheetProtection/>
  <printOptions horizontalCentered="1" verticalCentered="1"/>
  <pageMargins left="0.74999998873613" right="0.74999998873613" top="0.16" bottom="0.9999999849815068" header="0.66" footer="0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showGridLines="0" showZeros="0" zoomScalePageLayoutView="0" workbookViewId="0" topLeftCell="A1">
      <selection activeCell="F22" sqref="F22"/>
    </sheetView>
  </sheetViews>
  <sheetFormatPr defaultColWidth="9.16015625" defaultRowHeight="12.75" customHeight="1"/>
  <cols>
    <col min="1" max="1" width="16.33203125" style="0" customWidth="1"/>
    <col min="2" max="2" width="30.66015625" style="0" customWidth="1"/>
    <col min="3" max="3" width="16.33203125" style="0" customWidth="1"/>
    <col min="4" max="4" width="19.83203125" style="0" customWidth="1"/>
    <col min="5" max="6" width="21.33203125" style="0" customWidth="1"/>
    <col min="7" max="7" width="13.16015625" style="0" customWidth="1"/>
  </cols>
  <sheetData>
    <row r="1" ht="30" customHeight="1">
      <c r="A1" s="103" t="s">
        <v>270</v>
      </c>
    </row>
    <row r="2" spans="2:8" ht="28.5" customHeight="1">
      <c r="B2" s="30"/>
      <c r="C2" s="102" t="s">
        <v>271</v>
      </c>
      <c r="E2" s="30"/>
      <c r="F2" s="30"/>
      <c r="G2" s="30"/>
      <c r="H2" s="30"/>
    </row>
    <row r="3" ht="22.5" customHeight="1">
      <c r="H3" s="34" t="s">
        <v>1</v>
      </c>
    </row>
    <row r="4" spans="1:8" ht="22.5" customHeight="1">
      <c r="A4" s="3" t="s">
        <v>265</v>
      </c>
      <c r="B4" s="3" t="s">
        <v>266</v>
      </c>
      <c r="C4" s="3" t="s">
        <v>267</v>
      </c>
      <c r="D4" s="3" t="s">
        <v>268</v>
      </c>
      <c r="E4" s="3" t="s">
        <v>53</v>
      </c>
      <c r="F4" s="3" t="s">
        <v>78</v>
      </c>
      <c r="G4" s="3" t="s">
        <v>79</v>
      </c>
      <c r="H4" s="3" t="s">
        <v>81</v>
      </c>
    </row>
    <row r="5" spans="1:8" ht="15" customHeight="1">
      <c r="A5" s="1" t="s">
        <v>63</v>
      </c>
      <c r="B5" s="1" t="s">
        <v>63</v>
      </c>
      <c r="C5" s="1" t="s">
        <v>63</v>
      </c>
      <c r="D5" s="1" t="s">
        <v>63</v>
      </c>
      <c r="E5" s="1">
        <v>1</v>
      </c>
      <c r="F5" s="1">
        <v>2</v>
      </c>
      <c r="G5" s="1">
        <v>3</v>
      </c>
      <c r="H5" s="1" t="s">
        <v>63</v>
      </c>
    </row>
    <row r="6" spans="1:8" ht="15" customHeight="1">
      <c r="A6" s="130"/>
      <c r="B6" s="130" t="s">
        <v>53</v>
      </c>
      <c r="C6" s="130"/>
      <c r="D6" s="130"/>
      <c r="E6" s="135">
        <v>1697.4</v>
      </c>
      <c r="F6" s="134">
        <v>1643.28</v>
      </c>
      <c r="G6" s="134">
        <v>54.12</v>
      </c>
      <c r="H6" s="131">
        <v>0</v>
      </c>
    </row>
    <row r="7" spans="1:8" ht="15" customHeight="1">
      <c r="A7" s="130" t="s">
        <v>425</v>
      </c>
      <c r="B7" s="130" t="s">
        <v>426</v>
      </c>
      <c r="C7" s="152" t="s">
        <v>527</v>
      </c>
      <c r="D7" s="130" t="s">
        <v>428</v>
      </c>
      <c r="E7" s="135">
        <v>1605.78</v>
      </c>
      <c r="F7" s="135">
        <v>1605.78</v>
      </c>
      <c r="G7" s="134">
        <v>0</v>
      </c>
      <c r="H7" s="131">
        <v>0</v>
      </c>
    </row>
    <row r="8" spans="1:8" ht="15" customHeight="1">
      <c r="A8" s="130" t="s">
        <v>429</v>
      </c>
      <c r="B8" s="130" t="s">
        <v>430</v>
      </c>
      <c r="C8" s="130" t="s">
        <v>431</v>
      </c>
      <c r="D8" s="130" t="s">
        <v>432</v>
      </c>
      <c r="E8" s="135">
        <v>390.1</v>
      </c>
      <c r="F8" s="135">
        <v>390.1</v>
      </c>
      <c r="G8" s="134">
        <v>0</v>
      </c>
      <c r="H8" s="131">
        <v>0</v>
      </c>
    </row>
    <row r="9" spans="1:8" ht="15" customHeight="1">
      <c r="A9" s="130" t="s">
        <v>429</v>
      </c>
      <c r="B9" s="130" t="s">
        <v>430</v>
      </c>
      <c r="C9" s="130" t="s">
        <v>433</v>
      </c>
      <c r="D9" s="130" t="s">
        <v>434</v>
      </c>
      <c r="E9" s="135">
        <v>232.43</v>
      </c>
      <c r="F9" s="135">
        <v>232.43</v>
      </c>
      <c r="G9" s="134">
        <v>0</v>
      </c>
      <c r="H9" s="131">
        <v>0</v>
      </c>
    </row>
    <row r="10" spans="1:8" ht="15" customHeight="1">
      <c r="A10" s="130" t="s">
        <v>435</v>
      </c>
      <c r="B10" s="130" t="s">
        <v>436</v>
      </c>
      <c r="C10" s="130" t="s">
        <v>433</v>
      </c>
      <c r="D10" s="130" t="s">
        <v>434</v>
      </c>
      <c r="E10" s="135">
        <v>172.94</v>
      </c>
      <c r="F10" s="135">
        <v>172.94</v>
      </c>
      <c r="G10" s="134">
        <v>0</v>
      </c>
      <c r="H10" s="131">
        <v>0</v>
      </c>
    </row>
    <row r="11" spans="1:8" ht="15" customHeight="1">
      <c r="A11" s="130" t="s">
        <v>435</v>
      </c>
      <c r="B11" s="130" t="s">
        <v>436</v>
      </c>
      <c r="C11" s="130" t="s">
        <v>431</v>
      </c>
      <c r="D11" s="130" t="s">
        <v>432</v>
      </c>
      <c r="E11" s="135">
        <v>117.72</v>
      </c>
      <c r="F11" s="135">
        <v>117.72</v>
      </c>
      <c r="G11" s="134">
        <v>0</v>
      </c>
      <c r="H11" s="131">
        <v>0</v>
      </c>
    </row>
    <row r="12" spans="1:8" ht="15" customHeight="1">
      <c r="A12" s="130" t="s">
        <v>437</v>
      </c>
      <c r="B12" s="130" t="s">
        <v>438</v>
      </c>
      <c r="C12" s="130" t="s">
        <v>433</v>
      </c>
      <c r="D12" s="130" t="s">
        <v>434</v>
      </c>
      <c r="E12" s="135">
        <v>16.96</v>
      </c>
      <c r="F12" s="135">
        <v>16.96</v>
      </c>
      <c r="G12" s="134">
        <v>0</v>
      </c>
      <c r="H12" s="131">
        <v>0</v>
      </c>
    </row>
    <row r="13" spans="1:8" ht="15" customHeight="1">
      <c r="A13" s="130" t="s">
        <v>437</v>
      </c>
      <c r="B13" s="130" t="s">
        <v>438</v>
      </c>
      <c r="C13" s="130" t="s">
        <v>431</v>
      </c>
      <c r="D13" s="130" t="s">
        <v>432</v>
      </c>
      <c r="E13" s="135">
        <v>11.34</v>
      </c>
      <c r="F13" s="135">
        <v>11.34</v>
      </c>
      <c r="G13" s="134">
        <v>0</v>
      </c>
      <c r="H13" s="131">
        <v>0</v>
      </c>
    </row>
    <row r="14" spans="1:8" ht="15" customHeight="1">
      <c r="A14" s="130" t="s">
        <v>439</v>
      </c>
      <c r="B14" s="130" t="s">
        <v>440</v>
      </c>
      <c r="C14" s="130" t="s">
        <v>431</v>
      </c>
      <c r="D14" s="130" t="s">
        <v>432</v>
      </c>
      <c r="E14" s="135">
        <v>181.17</v>
      </c>
      <c r="F14" s="135">
        <v>181.17</v>
      </c>
      <c r="G14" s="134">
        <v>0</v>
      </c>
      <c r="H14" s="131">
        <v>0</v>
      </c>
    </row>
    <row r="15" spans="1:8" ht="15" customHeight="1">
      <c r="A15" s="130" t="s">
        <v>441</v>
      </c>
      <c r="B15" s="130" t="s">
        <v>442</v>
      </c>
      <c r="C15" s="130" t="s">
        <v>443</v>
      </c>
      <c r="D15" s="130" t="s">
        <v>444</v>
      </c>
      <c r="E15" s="135">
        <v>201.91</v>
      </c>
      <c r="F15" s="135">
        <v>201.91</v>
      </c>
      <c r="G15" s="134">
        <v>0</v>
      </c>
      <c r="H15" s="131">
        <v>0</v>
      </c>
    </row>
    <row r="16" spans="1:8" ht="15" customHeight="1">
      <c r="A16" s="130" t="s">
        <v>445</v>
      </c>
      <c r="B16" s="130" t="s">
        <v>446</v>
      </c>
      <c r="C16" s="130" t="s">
        <v>443</v>
      </c>
      <c r="D16" s="130" t="s">
        <v>444</v>
      </c>
      <c r="E16" s="135">
        <v>100.17</v>
      </c>
      <c r="F16" s="135">
        <v>100.17</v>
      </c>
      <c r="G16" s="134">
        <v>0</v>
      </c>
      <c r="H16" s="131">
        <v>0</v>
      </c>
    </row>
    <row r="17" spans="1:8" ht="15" customHeight="1">
      <c r="A17" s="130" t="s">
        <v>447</v>
      </c>
      <c r="B17" s="130" t="s">
        <v>448</v>
      </c>
      <c r="C17" s="130" t="s">
        <v>443</v>
      </c>
      <c r="D17" s="130" t="s">
        <v>444</v>
      </c>
      <c r="E17" s="135">
        <v>9.84</v>
      </c>
      <c r="F17" s="135">
        <v>9.84</v>
      </c>
      <c r="G17" s="134">
        <v>0</v>
      </c>
      <c r="H17" s="131">
        <v>0</v>
      </c>
    </row>
    <row r="18" spans="1:8" ht="15" customHeight="1">
      <c r="A18" s="130" t="s">
        <v>449</v>
      </c>
      <c r="B18" s="130" t="s">
        <v>450</v>
      </c>
      <c r="C18" s="130" t="s">
        <v>451</v>
      </c>
      <c r="D18" s="130" t="s">
        <v>450</v>
      </c>
      <c r="E18" s="135">
        <v>121.14</v>
      </c>
      <c r="F18" s="135">
        <v>121.14</v>
      </c>
      <c r="G18" s="134">
        <v>0</v>
      </c>
      <c r="H18" s="131">
        <v>0</v>
      </c>
    </row>
    <row r="19" spans="1:8" ht="15" customHeight="1">
      <c r="A19" s="130" t="s">
        <v>452</v>
      </c>
      <c r="B19" s="130" t="s">
        <v>453</v>
      </c>
      <c r="C19" s="130" t="s">
        <v>454</v>
      </c>
      <c r="D19" s="130" t="s">
        <v>453</v>
      </c>
      <c r="E19" s="135">
        <v>16.48</v>
      </c>
      <c r="F19" s="135">
        <v>16.48</v>
      </c>
      <c r="G19" s="134">
        <v>0</v>
      </c>
      <c r="H19" s="131">
        <v>0</v>
      </c>
    </row>
    <row r="20" spans="1:8" ht="15" customHeight="1">
      <c r="A20" s="130" t="s">
        <v>452</v>
      </c>
      <c r="B20" s="130" t="s">
        <v>453</v>
      </c>
      <c r="C20" s="130" t="s">
        <v>431</v>
      </c>
      <c r="D20" s="130" t="s">
        <v>432</v>
      </c>
      <c r="E20" s="135">
        <v>33.58</v>
      </c>
      <c r="F20" s="135">
        <v>33.58</v>
      </c>
      <c r="G20" s="134">
        <v>0</v>
      </c>
      <c r="H20" s="131">
        <v>0</v>
      </c>
    </row>
    <row r="21" spans="1:8" ht="15" customHeight="1">
      <c r="A21" s="130" t="s">
        <v>455</v>
      </c>
      <c r="B21" s="130" t="s">
        <v>456</v>
      </c>
      <c r="C21" s="130" t="s">
        <v>457</v>
      </c>
      <c r="D21" s="130" t="s">
        <v>458</v>
      </c>
      <c r="E21" s="135">
        <v>54.12</v>
      </c>
      <c r="F21" s="134">
        <v>0</v>
      </c>
      <c r="G21" s="135">
        <v>54.12</v>
      </c>
      <c r="H21" s="131">
        <v>0</v>
      </c>
    </row>
    <row r="22" spans="1:8" ht="15" customHeight="1">
      <c r="A22" s="130" t="s">
        <v>459</v>
      </c>
      <c r="B22" s="130" t="s">
        <v>460</v>
      </c>
      <c r="C22" s="130" t="s">
        <v>461</v>
      </c>
      <c r="D22" s="130" t="s">
        <v>462</v>
      </c>
      <c r="E22" s="135">
        <v>36.93</v>
      </c>
      <c r="F22" s="134">
        <v>0</v>
      </c>
      <c r="G22" s="135">
        <v>36.93</v>
      </c>
      <c r="H22" s="131">
        <v>0</v>
      </c>
    </row>
    <row r="23" spans="1:8" ht="15" customHeight="1">
      <c r="A23" s="130" t="s">
        <v>463</v>
      </c>
      <c r="B23" s="130" t="s">
        <v>464</v>
      </c>
      <c r="C23" s="130" t="s">
        <v>461</v>
      </c>
      <c r="D23" s="130" t="s">
        <v>462</v>
      </c>
      <c r="E23" s="135">
        <v>2</v>
      </c>
      <c r="F23" s="134">
        <v>0</v>
      </c>
      <c r="G23" s="135">
        <v>2</v>
      </c>
      <c r="H23" s="131">
        <v>0</v>
      </c>
    </row>
    <row r="24" spans="1:8" ht="15" customHeight="1">
      <c r="A24" s="130" t="s">
        <v>465</v>
      </c>
      <c r="B24" s="130" t="s">
        <v>466</v>
      </c>
      <c r="C24" s="130" t="s">
        <v>461</v>
      </c>
      <c r="D24" s="130" t="s">
        <v>462</v>
      </c>
      <c r="E24" s="135">
        <v>0.69</v>
      </c>
      <c r="F24" s="134">
        <v>0</v>
      </c>
      <c r="G24" s="135">
        <v>0.69</v>
      </c>
      <c r="H24" s="131">
        <v>0</v>
      </c>
    </row>
    <row r="25" spans="1:8" ht="15" customHeight="1">
      <c r="A25" s="130" t="s">
        <v>467</v>
      </c>
      <c r="B25" s="130" t="s">
        <v>468</v>
      </c>
      <c r="C25" s="130" t="s">
        <v>461</v>
      </c>
      <c r="D25" s="130" t="s">
        <v>462</v>
      </c>
      <c r="E25" s="135">
        <v>4.2</v>
      </c>
      <c r="F25" s="134">
        <v>0</v>
      </c>
      <c r="G25" s="135">
        <v>4.2</v>
      </c>
      <c r="H25" s="131">
        <v>0</v>
      </c>
    </row>
    <row r="26" spans="1:8" ht="15" customHeight="1">
      <c r="A26" s="130" t="s">
        <v>469</v>
      </c>
      <c r="B26" s="130" t="s">
        <v>470</v>
      </c>
      <c r="C26" s="130" t="s">
        <v>461</v>
      </c>
      <c r="D26" s="130" t="s">
        <v>462</v>
      </c>
      <c r="E26" s="135">
        <v>5</v>
      </c>
      <c r="F26" s="134">
        <v>0</v>
      </c>
      <c r="G26" s="135">
        <v>5</v>
      </c>
      <c r="H26" s="131">
        <v>0</v>
      </c>
    </row>
    <row r="27" spans="1:8" ht="15" customHeight="1">
      <c r="A27" s="130" t="s">
        <v>471</v>
      </c>
      <c r="B27" s="130" t="s">
        <v>472</v>
      </c>
      <c r="C27" s="130" t="s">
        <v>473</v>
      </c>
      <c r="D27" s="130" t="s">
        <v>472</v>
      </c>
      <c r="E27" s="135">
        <v>5.3</v>
      </c>
      <c r="F27" s="134">
        <v>0</v>
      </c>
      <c r="G27" s="135">
        <v>5.3</v>
      </c>
      <c r="H27" s="131">
        <v>0</v>
      </c>
    </row>
    <row r="28" spans="1:8" ht="15" customHeight="1">
      <c r="A28" s="130" t="s">
        <v>477</v>
      </c>
      <c r="B28" s="130" t="s">
        <v>478</v>
      </c>
      <c r="C28" s="130" t="s">
        <v>479</v>
      </c>
      <c r="D28" s="130" t="s">
        <v>480</v>
      </c>
      <c r="E28" s="135">
        <v>37.5</v>
      </c>
      <c r="F28" s="135">
        <v>37.5</v>
      </c>
      <c r="G28" s="134">
        <v>0</v>
      </c>
      <c r="H28" s="131">
        <v>0</v>
      </c>
    </row>
    <row r="29" spans="1:8" ht="15" customHeight="1">
      <c r="A29" s="130" t="s">
        <v>481</v>
      </c>
      <c r="B29" s="130" t="s">
        <v>482</v>
      </c>
      <c r="C29" s="130" t="s">
        <v>483</v>
      </c>
      <c r="D29" s="130" t="s">
        <v>484</v>
      </c>
      <c r="E29" s="135">
        <v>3.24</v>
      </c>
      <c r="F29" s="135">
        <v>3.24</v>
      </c>
      <c r="G29" s="134">
        <v>0</v>
      </c>
      <c r="H29" s="131">
        <v>0</v>
      </c>
    </row>
    <row r="30" spans="1:8" ht="15" customHeight="1">
      <c r="A30" s="130" t="s">
        <v>485</v>
      </c>
      <c r="B30" s="130" t="s">
        <v>486</v>
      </c>
      <c r="C30" s="130" t="s">
        <v>487</v>
      </c>
      <c r="D30" s="130" t="s">
        <v>488</v>
      </c>
      <c r="E30" s="135">
        <v>34.26</v>
      </c>
      <c r="F30" s="135">
        <v>34.26</v>
      </c>
      <c r="G30" s="134">
        <v>0</v>
      </c>
      <c r="H30" s="131">
        <v>0</v>
      </c>
    </row>
  </sheetData>
  <sheetProtection/>
  <printOptions horizontalCentered="1"/>
  <pageMargins left="0.59" right="0.59" top="0.79" bottom="0.79" header="0.5" footer="0.5"/>
  <pageSetup fitToHeight="1000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showZeros="0" zoomScalePageLayoutView="0" workbookViewId="0" topLeftCell="A1">
      <selection activeCell="F18" sqref="F18"/>
    </sheetView>
  </sheetViews>
  <sheetFormatPr defaultColWidth="9.16015625" defaultRowHeight="12.75" customHeight="1"/>
  <cols>
    <col min="1" max="1" width="25.83203125" style="0" customWidth="1"/>
    <col min="2" max="2" width="10.83203125" style="0" customWidth="1"/>
    <col min="3" max="3" width="30.83203125" style="0" customWidth="1"/>
    <col min="4" max="4" width="10.83203125" style="0" customWidth="1"/>
    <col min="5" max="5" width="44" style="0" customWidth="1"/>
    <col min="6" max="6" width="10.83203125" style="0" customWidth="1"/>
    <col min="7" max="7" width="39.16015625" style="0" customWidth="1"/>
  </cols>
  <sheetData>
    <row r="1" spans="1:6" ht="22.5" customHeight="1">
      <c r="A1" s="43" t="s">
        <v>110</v>
      </c>
      <c r="B1" s="44"/>
      <c r="C1" s="44"/>
      <c r="D1" s="44"/>
      <c r="E1" s="44"/>
      <c r="F1" s="45"/>
    </row>
    <row r="2" spans="1:6" ht="22.5" customHeight="1">
      <c r="A2" s="171" t="s">
        <v>300</v>
      </c>
      <c r="B2" s="172"/>
      <c r="C2" s="172"/>
      <c r="D2" s="172"/>
      <c r="E2" s="172"/>
      <c r="F2" s="172"/>
    </row>
    <row r="3" spans="1:6" ht="22.5" customHeight="1">
      <c r="A3" s="170"/>
      <c r="B3" s="170"/>
      <c r="C3" s="47"/>
      <c r="D3" s="47"/>
      <c r="E3" s="48"/>
      <c r="F3" s="49" t="s">
        <v>1</v>
      </c>
    </row>
    <row r="4" spans="1:8" ht="22.5" customHeight="1">
      <c r="A4" s="165" t="s">
        <v>2</v>
      </c>
      <c r="B4" s="165"/>
      <c r="C4" s="173" t="s">
        <v>3</v>
      </c>
      <c r="D4" s="174"/>
      <c r="E4" s="174"/>
      <c r="F4" s="174"/>
      <c r="G4" s="174"/>
      <c r="H4" s="175"/>
    </row>
    <row r="5" spans="1:8" ht="22.5" customHeight="1">
      <c r="A5" s="50" t="s">
        <v>4</v>
      </c>
      <c r="B5" s="50" t="s">
        <v>5</v>
      </c>
      <c r="C5" s="50" t="s">
        <v>6</v>
      </c>
      <c r="D5" s="51" t="s">
        <v>5</v>
      </c>
      <c r="E5" s="51" t="s">
        <v>272</v>
      </c>
      <c r="F5" s="51" t="s">
        <v>5</v>
      </c>
      <c r="G5" s="51" t="s">
        <v>273</v>
      </c>
      <c r="H5" s="51" t="s">
        <v>5</v>
      </c>
    </row>
    <row r="6" spans="1:8" ht="22.5" customHeight="1">
      <c r="A6" s="52" t="s">
        <v>111</v>
      </c>
      <c r="B6" s="25"/>
      <c r="C6" s="53" t="s">
        <v>112</v>
      </c>
      <c r="D6" s="42"/>
      <c r="E6" s="53" t="s">
        <v>274</v>
      </c>
      <c r="F6" s="53"/>
      <c r="G6" s="53" t="s">
        <v>275</v>
      </c>
      <c r="H6" s="53"/>
    </row>
    <row r="7" spans="1:8" ht="22.5" customHeight="1">
      <c r="A7" s="54"/>
      <c r="B7" s="25"/>
      <c r="C7" s="53" t="s">
        <v>113</v>
      </c>
      <c r="D7" s="42"/>
      <c r="E7" s="53" t="s">
        <v>276</v>
      </c>
      <c r="F7" s="53"/>
      <c r="G7" s="53" t="s">
        <v>277</v>
      </c>
      <c r="H7" s="53"/>
    </row>
    <row r="8" spans="1:8" ht="22.5" customHeight="1">
      <c r="A8" s="54"/>
      <c r="B8" s="25"/>
      <c r="C8" s="53" t="s">
        <v>114</v>
      </c>
      <c r="D8" s="42"/>
      <c r="E8" s="53" t="s">
        <v>278</v>
      </c>
      <c r="F8" s="53"/>
      <c r="G8" s="53" t="s">
        <v>279</v>
      </c>
      <c r="H8" s="53"/>
    </row>
    <row r="9" spans="1:8" ht="22.5" customHeight="1">
      <c r="A9" s="52"/>
      <c r="B9" s="25"/>
      <c r="C9" s="53" t="s">
        <v>115</v>
      </c>
      <c r="D9" s="42"/>
      <c r="E9" s="53" t="s">
        <v>280</v>
      </c>
      <c r="F9" s="53"/>
      <c r="G9" s="53" t="s">
        <v>281</v>
      </c>
      <c r="H9" s="53"/>
    </row>
    <row r="10" spans="1:8" ht="22.5" customHeight="1">
      <c r="A10" s="52"/>
      <c r="B10" s="25"/>
      <c r="C10" s="53" t="s">
        <v>116</v>
      </c>
      <c r="D10" s="42"/>
      <c r="E10" s="53" t="s">
        <v>282</v>
      </c>
      <c r="F10" s="53"/>
      <c r="G10" s="53" t="s">
        <v>283</v>
      </c>
      <c r="H10" s="53"/>
    </row>
    <row r="11" spans="1:8" ht="22.5" customHeight="1">
      <c r="A11" s="52"/>
      <c r="B11" s="25"/>
      <c r="C11" s="53" t="s">
        <v>117</v>
      </c>
      <c r="D11" s="42"/>
      <c r="E11" s="53" t="s">
        <v>118</v>
      </c>
      <c r="F11" s="53"/>
      <c r="G11" s="53" t="s">
        <v>284</v>
      </c>
      <c r="H11" s="53"/>
    </row>
    <row r="12" spans="1:8" ht="22.5" customHeight="1">
      <c r="A12" s="52"/>
      <c r="B12" s="25"/>
      <c r="C12" s="53" t="s">
        <v>119</v>
      </c>
      <c r="D12" s="42"/>
      <c r="E12" s="53" t="s">
        <v>276</v>
      </c>
      <c r="F12" s="53"/>
      <c r="G12" s="53" t="s">
        <v>285</v>
      </c>
      <c r="H12" s="53"/>
    </row>
    <row r="13" spans="1:8" ht="22.5" customHeight="1">
      <c r="A13" s="52"/>
      <c r="B13" s="25"/>
      <c r="C13" s="53" t="s">
        <v>120</v>
      </c>
      <c r="D13" s="42"/>
      <c r="E13" s="53" t="s">
        <v>278</v>
      </c>
      <c r="F13" s="53"/>
      <c r="G13" s="53" t="s">
        <v>286</v>
      </c>
      <c r="H13" s="53"/>
    </row>
    <row r="14" spans="1:8" ht="22.5" customHeight="1">
      <c r="A14" s="56"/>
      <c r="B14" s="25"/>
      <c r="C14" s="53" t="s">
        <v>121</v>
      </c>
      <c r="D14" s="42"/>
      <c r="E14" s="53" t="s">
        <v>280</v>
      </c>
      <c r="F14" s="53"/>
      <c r="G14" s="53" t="s">
        <v>287</v>
      </c>
      <c r="H14" s="53"/>
    </row>
    <row r="15" spans="1:8" ht="22.5" customHeight="1">
      <c r="A15" s="56"/>
      <c r="B15" s="25"/>
      <c r="C15" s="53" t="s">
        <v>122</v>
      </c>
      <c r="D15" s="42"/>
      <c r="E15" s="53" t="s">
        <v>288</v>
      </c>
      <c r="F15" s="53"/>
      <c r="G15" s="53" t="s">
        <v>289</v>
      </c>
      <c r="H15" s="53"/>
    </row>
    <row r="16" spans="1:8" ht="22.5" customHeight="1">
      <c r="A16" s="57"/>
      <c r="B16" s="58"/>
      <c r="C16" s="53" t="s">
        <v>123</v>
      </c>
      <c r="D16" s="42"/>
      <c r="E16" s="53" t="s">
        <v>290</v>
      </c>
      <c r="F16" s="53"/>
      <c r="G16" s="53" t="s">
        <v>291</v>
      </c>
      <c r="H16" s="53"/>
    </row>
    <row r="17" spans="1:8" ht="22.5" customHeight="1">
      <c r="A17" s="59"/>
      <c r="B17" s="60"/>
      <c r="C17" s="53" t="s">
        <v>124</v>
      </c>
      <c r="D17" s="42"/>
      <c r="E17" s="53" t="s">
        <v>125</v>
      </c>
      <c r="F17" s="53"/>
      <c r="G17" s="53" t="s">
        <v>292</v>
      </c>
      <c r="H17" s="53"/>
    </row>
    <row r="18" spans="1:8" ht="22.5" customHeight="1">
      <c r="A18" s="59"/>
      <c r="B18" s="58"/>
      <c r="C18" s="53" t="s">
        <v>126</v>
      </c>
      <c r="D18" s="42"/>
      <c r="E18" s="53" t="s">
        <v>293</v>
      </c>
      <c r="F18" s="53"/>
      <c r="G18" s="53" t="s">
        <v>294</v>
      </c>
      <c r="H18" s="53"/>
    </row>
    <row r="19" spans="1:8" ht="22.5" customHeight="1">
      <c r="A19" s="56"/>
      <c r="B19" s="58"/>
      <c r="C19" s="53" t="s">
        <v>127</v>
      </c>
      <c r="D19" s="42"/>
      <c r="E19" s="53" t="s">
        <v>128</v>
      </c>
      <c r="F19" s="53"/>
      <c r="G19" s="53" t="s">
        <v>295</v>
      </c>
      <c r="H19" s="53"/>
    </row>
    <row r="20" spans="1:8" ht="22.5" customHeight="1">
      <c r="A20" s="56"/>
      <c r="B20" s="25"/>
      <c r="C20" s="53" t="s">
        <v>129</v>
      </c>
      <c r="D20" s="42"/>
      <c r="E20" s="53" t="s">
        <v>130</v>
      </c>
      <c r="F20" s="53"/>
      <c r="G20" s="53" t="s">
        <v>296</v>
      </c>
      <c r="H20" s="53"/>
    </row>
    <row r="21" spans="1:8" ht="22.5" customHeight="1">
      <c r="A21" s="56"/>
      <c r="B21" s="25"/>
      <c r="C21" s="59"/>
      <c r="D21" s="42"/>
      <c r="E21" s="53" t="s">
        <v>131</v>
      </c>
      <c r="F21" s="53"/>
      <c r="G21" s="53"/>
      <c r="H21" s="53"/>
    </row>
    <row r="22" spans="1:8" ht="22.5" customHeight="1">
      <c r="A22" s="56"/>
      <c r="B22" s="25"/>
      <c r="C22" s="59"/>
      <c r="D22" s="42"/>
      <c r="E22" s="53" t="s">
        <v>297</v>
      </c>
      <c r="F22" s="53"/>
      <c r="G22" s="53"/>
      <c r="H22" s="53"/>
    </row>
    <row r="23" spans="1:8" ht="22.5" customHeight="1">
      <c r="A23" s="56"/>
      <c r="B23" s="25"/>
      <c r="C23" s="59"/>
      <c r="D23" s="42"/>
      <c r="E23" s="53" t="s">
        <v>298</v>
      </c>
      <c r="F23" s="53"/>
      <c r="G23" s="53"/>
      <c r="H23" s="53"/>
    </row>
    <row r="24" spans="1:8" ht="22.5" customHeight="1">
      <c r="A24" s="56"/>
      <c r="B24" s="25"/>
      <c r="C24" s="59"/>
      <c r="D24" s="42"/>
      <c r="E24" s="53" t="s">
        <v>299</v>
      </c>
      <c r="F24" s="53"/>
      <c r="G24" s="53"/>
      <c r="H24" s="53"/>
    </row>
    <row r="25" spans="1:8" ht="22.5" customHeight="1">
      <c r="A25" s="56"/>
      <c r="B25" s="25"/>
      <c r="C25" s="59"/>
      <c r="D25" s="42"/>
      <c r="E25" s="53"/>
      <c r="F25" s="53"/>
      <c r="G25" s="53"/>
      <c r="H25" s="53"/>
    </row>
    <row r="26" spans="1:8" ht="30" customHeight="1">
      <c r="A26" s="104" t="s">
        <v>36</v>
      </c>
      <c r="B26" s="105"/>
      <c r="C26" s="104" t="s">
        <v>37</v>
      </c>
      <c r="D26" s="105"/>
      <c r="E26" s="53" t="s">
        <v>37</v>
      </c>
      <c r="F26" s="53"/>
      <c r="G26" s="53"/>
      <c r="H26" s="53"/>
    </row>
  </sheetData>
  <sheetProtection/>
  <mergeCells count="4">
    <mergeCell ref="A3:B3"/>
    <mergeCell ref="A4:B4"/>
    <mergeCell ref="A2:F2"/>
    <mergeCell ref="C4:H4"/>
  </mergeCells>
  <printOptions horizontalCentered="1"/>
  <pageMargins left="0.75" right="0.75" top="0.79" bottom="0.98" header="0" footer="0"/>
  <pageSetup fitToHeight="1" fitToWidth="1" horizontalDpi="600" verticalDpi="600" orientation="portrait" paperSize="9" scale="88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showGridLines="0" showZeros="0" zoomScalePageLayoutView="0" workbookViewId="0" topLeftCell="A1">
      <selection activeCell="C8" sqref="C8:C17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28.83203125" style="0" customWidth="1"/>
  </cols>
  <sheetData>
    <row r="1" ht="30" customHeight="1">
      <c r="A1" s="29" t="s">
        <v>132</v>
      </c>
    </row>
    <row r="2" spans="1:4" ht="28.5" customHeight="1">
      <c r="A2" s="102" t="s">
        <v>301</v>
      </c>
      <c r="B2" s="30"/>
      <c r="C2" s="30"/>
      <c r="D2" s="30"/>
    </row>
    <row r="3" ht="22.5" customHeight="1">
      <c r="D3" s="34" t="s">
        <v>1</v>
      </c>
    </row>
    <row r="4" spans="1:4" ht="22.5" customHeight="1">
      <c r="A4" s="3" t="s">
        <v>49</v>
      </c>
      <c r="B4" s="37" t="s">
        <v>133</v>
      </c>
      <c r="C4" s="3" t="s">
        <v>134</v>
      </c>
      <c r="D4" s="3" t="s">
        <v>135</v>
      </c>
    </row>
    <row r="5" spans="1:4" ht="18" customHeight="1">
      <c r="A5" s="1" t="s">
        <v>63</v>
      </c>
      <c r="B5" s="1" t="s">
        <v>63</v>
      </c>
      <c r="C5" s="1">
        <v>1</v>
      </c>
      <c r="D5" s="38"/>
    </row>
    <row r="6" spans="1:4" ht="18" customHeight="1">
      <c r="A6" s="130"/>
      <c r="B6" s="130" t="s">
        <v>53</v>
      </c>
      <c r="C6" s="137">
        <v>75</v>
      </c>
      <c r="D6" s="136"/>
    </row>
    <row r="7" spans="1:4" ht="18" customHeight="1">
      <c r="A7" s="130" t="s">
        <v>312</v>
      </c>
      <c r="B7" s="130" t="s">
        <v>490</v>
      </c>
      <c r="C7" s="137">
        <v>75</v>
      </c>
      <c r="D7" s="136"/>
    </row>
    <row r="8" spans="1:4" ht="18" customHeight="1">
      <c r="A8" s="130" t="s">
        <v>491</v>
      </c>
      <c r="B8" s="130" t="s">
        <v>492</v>
      </c>
      <c r="C8" s="137">
        <v>14.23</v>
      </c>
      <c r="D8" s="136"/>
    </row>
    <row r="9" spans="1:4" ht="18" customHeight="1">
      <c r="A9" s="130" t="s">
        <v>491</v>
      </c>
      <c r="B9" s="130" t="s">
        <v>493</v>
      </c>
      <c r="C9" s="137">
        <v>0.5</v>
      </c>
      <c r="D9" s="136"/>
    </row>
    <row r="10" spans="1:4" ht="18" customHeight="1">
      <c r="A10" s="130" t="s">
        <v>491</v>
      </c>
      <c r="B10" s="130" t="s">
        <v>494</v>
      </c>
      <c r="C10" s="137">
        <v>3</v>
      </c>
      <c r="D10" s="136"/>
    </row>
    <row r="11" spans="1:4" ht="18" customHeight="1">
      <c r="A11" s="130" t="s">
        <v>491</v>
      </c>
      <c r="B11" s="130" t="s">
        <v>495</v>
      </c>
      <c r="C11" s="137">
        <v>19.23</v>
      </c>
      <c r="D11" s="136"/>
    </row>
    <row r="12" spans="1:4" ht="18" customHeight="1">
      <c r="A12" s="130" t="s">
        <v>491</v>
      </c>
      <c r="B12" s="130" t="s">
        <v>496</v>
      </c>
      <c r="C12" s="137">
        <v>14.04</v>
      </c>
      <c r="D12" s="136"/>
    </row>
    <row r="13" spans="1:4" ht="18" customHeight="1">
      <c r="A13" s="130" t="s">
        <v>491</v>
      </c>
      <c r="B13" s="130" t="s">
        <v>497</v>
      </c>
      <c r="C13" s="137">
        <v>4</v>
      </c>
      <c r="D13" s="136"/>
    </row>
    <row r="14" spans="1:4" ht="18" customHeight="1">
      <c r="A14" s="130" t="s">
        <v>491</v>
      </c>
      <c r="B14" s="130" t="s">
        <v>498</v>
      </c>
      <c r="C14" s="137">
        <v>1</v>
      </c>
      <c r="D14" s="136"/>
    </row>
    <row r="15" spans="1:4" ht="18" customHeight="1">
      <c r="A15" s="130" t="s">
        <v>491</v>
      </c>
      <c r="B15" s="130" t="s">
        <v>499</v>
      </c>
      <c r="C15" s="137">
        <v>5</v>
      </c>
      <c r="D15" s="136"/>
    </row>
    <row r="16" spans="1:4" ht="18" customHeight="1">
      <c r="A16" s="130" t="s">
        <v>491</v>
      </c>
      <c r="B16" s="130" t="s">
        <v>500</v>
      </c>
      <c r="C16" s="137">
        <v>6.59</v>
      </c>
      <c r="D16" s="136"/>
    </row>
    <row r="17" spans="1:4" ht="18" customHeight="1">
      <c r="A17" s="130" t="s">
        <v>491</v>
      </c>
      <c r="B17" s="130" t="s">
        <v>501</v>
      </c>
      <c r="C17" s="137">
        <v>7.41</v>
      </c>
      <c r="D17" s="136"/>
    </row>
    <row r="18" spans="1:4" ht="18" customHeight="1">
      <c r="A18" s="41"/>
      <c r="B18" s="31"/>
      <c r="C18" s="62"/>
      <c r="D18" s="27"/>
    </row>
    <row r="19" spans="1:4" ht="18" customHeight="1">
      <c r="A19" s="36"/>
      <c r="B19" s="36"/>
      <c r="C19" s="42"/>
      <c r="D19" s="36"/>
    </row>
  </sheetData>
  <sheetProtection/>
  <printOptions horizontalCentered="1"/>
  <pageMargins left="0.59" right="0.59" top="0.79" bottom="0.79" header="0.5" footer="0.5"/>
  <pageSetup fitToHeight="10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showGridLines="0" showZeros="0" zoomScalePageLayoutView="0" workbookViewId="0" topLeftCell="A1">
      <selection activeCell="E8" sqref="E8"/>
    </sheetView>
  </sheetViews>
  <sheetFormatPr defaultColWidth="9.16015625" defaultRowHeight="12.75" customHeight="1"/>
  <cols>
    <col min="1" max="3" width="7.16015625" style="0" customWidth="1"/>
    <col min="4" max="4" width="16.5" style="0" customWidth="1"/>
    <col min="5" max="6" width="18.83203125" style="0" customWidth="1"/>
    <col min="7" max="7" width="15.83203125" style="0" customWidth="1"/>
    <col min="8" max="8" width="12.16015625" style="0" customWidth="1"/>
    <col min="9" max="10" width="9.16015625" style="0" customWidth="1"/>
    <col min="11" max="11" width="17.33203125" style="0" customWidth="1"/>
  </cols>
  <sheetData>
    <row r="1" ht="29.25" customHeight="1">
      <c r="A1" s="29" t="s">
        <v>136</v>
      </c>
    </row>
    <row r="2" spans="1:12" ht="23.25" customHeight="1">
      <c r="A2" s="30" t="s">
        <v>309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3"/>
    </row>
    <row r="3" ht="26.25" customHeight="1">
      <c r="L3" s="34" t="s">
        <v>1</v>
      </c>
    </row>
    <row r="4" spans="1:12" ht="18" customHeight="1">
      <c r="A4" s="166" t="s">
        <v>137</v>
      </c>
      <c r="B4" s="166"/>
      <c r="C4" s="166"/>
      <c r="D4" s="166" t="s">
        <v>49</v>
      </c>
      <c r="E4" s="166" t="s">
        <v>138</v>
      </c>
      <c r="F4" s="166" t="s">
        <v>139</v>
      </c>
      <c r="G4" s="166" t="s">
        <v>140</v>
      </c>
      <c r="H4" s="166" t="s">
        <v>141</v>
      </c>
      <c r="I4" s="166" t="s">
        <v>105</v>
      </c>
      <c r="J4" s="166"/>
      <c r="K4" s="166" t="s">
        <v>142</v>
      </c>
      <c r="L4" s="167" t="s">
        <v>143</v>
      </c>
    </row>
    <row r="5" spans="1:12" ht="18" customHeight="1">
      <c r="A5" s="3" t="s">
        <v>144</v>
      </c>
      <c r="B5" s="3" t="s">
        <v>145</v>
      </c>
      <c r="C5" s="3" t="s">
        <v>146</v>
      </c>
      <c r="D5" s="166"/>
      <c r="E5" s="166"/>
      <c r="F5" s="166"/>
      <c r="G5" s="166"/>
      <c r="H5" s="166"/>
      <c r="I5" s="22" t="s">
        <v>144</v>
      </c>
      <c r="J5" s="22" t="s">
        <v>145</v>
      </c>
      <c r="K5" s="166"/>
      <c r="L5" s="167"/>
    </row>
    <row r="6" spans="1:12" ht="12.75" customHeight="1">
      <c r="A6" s="1" t="s">
        <v>63</v>
      </c>
      <c r="B6" s="1" t="s">
        <v>63</v>
      </c>
      <c r="C6" s="1" t="s">
        <v>63</v>
      </c>
      <c r="D6" s="1"/>
      <c r="E6" s="1"/>
      <c r="F6" s="1"/>
      <c r="G6" s="1" t="s">
        <v>63</v>
      </c>
      <c r="H6" s="1">
        <v>1</v>
      </c>
      <c r="I6" s="1" t="s">
        <v>63</v>
      </c>
      <c r="J6" s="1" t="s">
        <v>63</v>
      </c>
      <c r="K6" s="1">
        <v>2</v>
      </c>
      <c r="L6" s="1" t="s">
        <v>63</v>
      </c>
    </row>
    <row r="7" spans="1:12" ht="12.75" customHeight="1">
      <c r="A7" s="31"/>
      <c r="B7" s="31"/>
      <c r="C7" s="31"/>
      <c r="D7" s="31"/>
      <c r="E7" s="31"/>
      <c r="F7" s="31"/>
      <c r="G7" s="31"/>
      <c r="H7" s="27"/>
      <c r="I7" s="35"/>
      <c r="J7" s="35"/>
      <c r="K7" s="25"/>
      <c r="L7" s="36"/>
    </row>
    <row r="8" spans="1:12" ht="12.75" customHeight="1">
      <c r="A8" s="31"/>
      <c r="B8" s="31"/>
      <c r="C8" s="31"/>
      <c r="D8" s="31"/>
      <c r="E8" s="31"/>
      <c r="F8" s="31"/>
      <c r="G8" s="31"/>
      <c r="H8" s="27"/>
      <c r="I8" s="35"/>
      <c r="J8" s="35"/>
      <c r="K8" s="25"/>
      <c r="L8" s="36"/>
    </row>
    <row r="9" spans="1:12" ht="12.75" customHeight="1">
      <c r="A9" s="31"/>
      <c r="B9" s="31"/>
      <c r="C9" s="31"/>
      <c r="D9" s="31"/>
      <c r="E9" s="31"/>
      <c r="F9" s="31"/>
      <c r="G9" s="31"/>
      <c r="H9" s="27"/>
      <c r="I9" s="35"/>
      <c r="J9" s="35"/>
      <c r="K9" s="25"/>
      <c r="L9" s="36"/>
    </row>
    <row r="10" spans="1:13" ht="12.75" customHeight="1">
      <c r="A10" s="31"/>
      <c r="B10" s="31"/>
      <c r="C10" s="31"/>
      <c r="D10" s="31"/>
      <c r="E10" s="31"/>
      <c r="F10" s="31"/>
      <c r="G10" s="31"/>
      <c r="H10" s="27"/>
      <c r="I10" s="35"/>
      <c r="J10" s="35"/>
      <c r="K10" s="25"/>
      <c r="L10" s="36"/>
      <c r="M10" s="29"/>
    </row>
    <row r="11" spans="1:13" ht="12.75" customHeight="1">
      <c r="A11" s="31"/>
      <c r="B11" s="31"/>
      <c r="C11" s="31"/>
      <c r="D11" s="31"/>
      <c r="E11" s="31"/>
      <c r="F11" s="31"/>
      <c r="G11" s="31"/>
      <c r="H11" s="27"/>
      <c r="I11" s="35"/>
      <c r="J11" s="35"/>
      <c r="K11" s="25"/>
      <c r="L11" s="36"/>
      <c r="M11" s="29"/>
    </row>
    <row r="12" spans="1:13" ht="12.75" customHeight="1">
      <c r="A12" s="31"/>
      <c r="B12" s="31"/>
      <c r="C12" s="31"/>
      <c r="D12" s="31"/>
      <c r="E12" s="31"/>
      <c r="F12" s="31"/>
      <c r="G12" s="31"/>
      <c r="H12" s="27"/>
      <c r="I12" s="35"/>
      <c r="J12" s="35"/>
      <c r="K12" s="25"/>
      <c r="L12" s="36"/>
      <c r="M12" s="29"/>
    </row>
    <row r="13" spans="1:13" ht="12.75" customHeight="1">
      <c r="A13" s="31"/>
      <c r="B13" s="31"/>
      <c r="C13" s="31"/>
      <c r="D13" s="31"/>
      <c r="E13" s="31"/>
      <c r="F13" s="31"/>
      <c r="G13" s="31"/>
      <c r="H13" s="27"/>
      <c r="I13" s="35"/>
      <c r="J13" s="35"/>
      <c r="K13" s="25"/>
      <c r="L13" s="36"/>
      <c r="M13" s="29"/>
    </row>
    <row r="14" spans="1:12" ht="12.75" customHeight="1">
      <c r="A14" s="31"/>
      <c r="B14" s="31"/>
      <c r="C14" s="31"/>
      <c r="D14" s="31"/>
      <c r="E14" s="31"/>
      <c r="F14" s="31"/>
      <c r="G14" s="31"/>
      <c r="H14" s="27"/>
      <c r="I14" s="35"/>
      <c r="J14" s="35"/>
      <c r="K14" s="25"/>
      <c r="L14" s="36"/>
    </row>
    <row r="15" spans="1:12" ht="12.75" customHeight="1">
      <c r="A15" s="31"/>
      <c r="B15" s="31"/>
      <c r="C15" s="31"/>
      <c r="D15" s="31"/>
      <c r="E15" s="31"/>
      <c r="F15" s="31"/>
      <c r="G15" s="31"/>
      <c r="H15" s="27"/>
      <c r="I15" s="35"/>
      <c r="J15" s="35"/>
      <c r="K15" s="25"/>
      <c r="L15" s="36"/>
    </row>
    <row r="16" spans="1:12" ht="12.75" customHeight="1">
      <c r="A16" s="31"/>
      <c r="B16" s="31"/>
      <c r="C16" s="31"/>
      <c r="D16" s="31"/>
      <c r="E16" s="31"/>
      <c r="F16" s="31"/>
      <c r="G16" s="31"/>
      <c r="H16" s="27"/>
      <c r="I16" s="35"/>
      <c r="J16" s="35"/>
      <c r="K16" s="25"/>
      <c r="L16" s="36"/>
    </row>
    <row r="17" spans="1:12" ht="12.75" customHeight="1">
      <c r="A17" s="31"/>
      <c r="B17" s="32"/>
      <c r="C17" s="31"/>
      <c r="D17" s="31"/>
      <c r="E17" s="31"/>
      <c r="F17" s="31"/>
      <c r="G17" s="31"/>
      <c r="H17" s="27"/>
      <c r="I17" s="35"/>
      <c r="J17" s="35"/>
      <c r="K17" s="25"/>
      <c r="L17" s="36"/>
    </row>
    <row r="18" spans="1:12" ht="12.75" customHeight="1">
      <c r="A18" s="31"/>
      <c r="B18" s="31"/>
      <c r="C18" s="31"/>
      <c r="D18" s="31"/>
      <c r="E18" s="31"/>
      <c r="F18" s="31"/>
      <c r="G18" s="31"/>
      <c r="H18" s="27"/>
      <c r="I18" s="35"/>
      <c r="J18" s="35"/>
      <c r="K18" s="25"/>
      <c r="L18" s="36"/>
    </row>
    <row r="19" spans="1:12" ht="12.75" customHeight="1">
      <c r="A19" s="31"/>
      <c r="B19" s="31"/>
      <c r="C19" s="31"/>
      <c r="D19" s="31"/>
      <c r="E19" s="31"/>
      <c r="F19" s="31"/>
      <c r="G19" s="31"/>
      <c r="H19" s="27"/>
      <c r="I19" s="35"/>
      <c r="J19" s="35"/>
      <c r="K19" s="25"/>
      <c r="L19" s="36"/>
    </row>
    <row r="20" spans="1:12" ht="12.75" customHeight="1">
      <c r="A20" s="31"/>
      <c r="B20" s="31"/>
      <c r="C20" s="31"/>
      <c r="D20" s="31"/>
      <c r="E20" s="31"/>
      <c r="F20" s="31"/>
      <c r="G20" s="31"/>
      <c r="H20" s="27"/>
      <c r="I20" s="35"/>
      <c r="J20" s="35"/>
      <c r="K20" s="25"/>
      <c r="L20" s="36"/>
    </row>
    <row r="21" spans="1:12" ht="12.75" customHeight="1">
      <c r="A21" s="31"/>
      <c r="B21" s="31"/>
      <c r="C21" s="31"/>
      <c r="D21" s="31"/>
      <c r="E21" s="31"/>
      <c r="F21" s="31"/>
      <c r="G21" s="31"/>
      <c r="H21" s="27"/>
      <c r="I21" s="35"/>
      <c r="J21" s="35"/>
      <c r="K21" s="25"/>
      <c r="L21" s="36"/>
    </row>
  </sheetData>
  <sheetProtection/>
  <mergeCells count="9">
    <mergeCell ref="K4:K5"/>
    <mergeCell ref="L4:L5"/>
    <mergeCell ref="A4:C4"/>
    <mergeCell ref="I4:J4"/>
    <mergeCell ref="D4:D5"/>
    <mergeCell ref="E4:E5"/>
    <mergeCell ref="F4:F5"/>
    <mergeCell ref="G4:G5"/>
    <mergeCell ref="H4:H5"/>
  </mergeCells>
  <printOptions horizontalCentered="1"/>
  <pageMargins left="0.59" right="0.59" top="0.79" bottom="0.79" header="0.5" footer="0.5"/>
  <pageSetup fitToHeight="1000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16"/>
  <sheetViews>
    <sheetView showGridLines="0" showZeros="0" zoomScalePageLayoutView="0" workbookViewId="0" topLeftCell="A1">
      <selection activeCell="U8" sqref="U8:U10"/>
    </sheetView>
  </sheetViews>
  <sheetFormatPr defaultColWidth="9.16015625" defaultRowHeight="12.75" customHeight="1"/>
  <cols>
    <col min="1" max="1" width="7.33203125" style="0" customWidth="1"/>
    <col min="2" max="2" width="19.66015625" style="0" customWidth="1"/>
    <col min="3" max="3" width="6.5" style="0" customWidth="1"/>
    <col min="4" max="4" width="7.83203125" style="0" customWidth="1"/>
    <col min="5" max="5" width="6.16015625" style="0" customWidth="1"/>
    <col min="6" max="6" width="5.5" style="0" customWidth="1"/>
    <col min="7" max="8" width="6" style="0" customWidth="1"/>
    <col min="9" max="9" width="7" style="0" customWidth="1"/>
    <col min="10" max="10" width="3.66015625" style="0" customWidth="1"/>
    <col min="11" max="11" width="4.16015625" style="0" customWidth="1"/>
    <col min="12" max="12" width="7.16015625" style="0" customWidth="1"/>
    <col min="13" max="13" width="7.83203125" style="0" customWidth="1"/>
    <col min="14" max="14" width="6" style="0" customWidth="1"/>
    <col min="15" max="15" width="6.16015625" style="0" customWidth="1"/>
    <col min="16" max="16" width="6.33203125" style="0" customWidth="1"/>
    <col min="17" max="17" width="5.16015625" style="0" customWidth="1"/>
    <col min="18" max="18" width="8.66015625" style="0" customWidth="1"/>
    <col min="19" max="19" width="4" style="0" customWidth="1"/>
    <col min="20" max="20" width="3.66015625" style="0" customWidth="1"/>
    <col min="21" max="21" width="8.16015625" style="0" customWidth="1"/>
    <col min="22" max="22" width="8" style="0" customWidth="1"/>
    <col min="23" max="23" width="6.5" style="0" customWidth="1"/>
    <col min="24" max="24" width="7.66015625" style="0" customWidth="1"/>
    <col min="25" max="25" width="7.83203125" style="0" customWidth="1"/>
    <col min="26" max="26" width="5.5" style="0" customWidth="1"/>
    <col min="27" max="27" width="7.5" style="0" customWidth="1"/>
    <col min="28" max="28" width="4" style="0" customWidth="1"/>
    <col min="29" max="29" width="3.83203125" style="0" customWidth="1"/>
  </cols>
  <sheetData>
    <row r="1" spans="1:20" ht="30" customHeight="1">
      <c r="A1" s="179" t="s">
        <v>147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</row>
    <row r="2" spans="1:29" ht="28.5" customHeight="1">
      <c r="A2" s="181" t="s">
        <v>302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</row>
    <row r="3" spans="1:20" ht="22.5" customHeight="1">
      <c r="A3" s="183" t="s">
        <v>1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</row>
    <row r="4" spans="1:29" ht="22.5" customHeight="1">
      <c r="A4" s="167" t="s">
        <v>49</v>
      </c>
      <c r="B4" s="167" t="s">
        <v>50</v>
      </c>
      <c r="C4" s="184" t="s">
        <v>303</v>
      </c>
      <c r="D4" s="185"/>
      <c r="E4" s="185"/>
      <c r="F4" s="185"/>
      <c r="G4" s="185"/>
      <c r="H4" s="185"/>
      <c r="I4" s="185"/>
      <c r="J4" s="185"/>
      <c r="K4" s="185"/>
      <c r="L4" s="184" t="s">
        <v>304</v>
      </c>
      <c r="M4" s="185"/>
      <c r="N4" s="185"/>
      <c r="O4" s="185"/>
      <c r="P4" s="185"/>
      <c r="Q4" s="185"/>
      <c r="R4" s="185"/>
      <c r="S4" s="185"/>
      <c r="T4" s="185"/>
      <c r="U4" s="186" t="s">
        <v>148</v>
      </c>
      <c r="V4" s="185"/>
      <c r="W4" s="185"/>
      <c r="X4" s="185"/>
      <c r="Y4" s="185"/>
      <c r="Z4" s="185"/>
      <c r="AA4" s="185"/>
      <c r="AB4" s="185"/>
      <c r="AC4" s="185"/>
    </row>
    <row r="5" spans="1:29" ht="17.25" customHeight="1">
      <c r="A5" s="167"/>
      <c r="B5" s="167"/>
      <c r="C5" s="167" t="s">
        <v>53</v>
      </c>
      <c r="D5" s="176" t="s">
        <v>149</v>
      </c>
      <c r="E5" s="177"/>
      <c r="F5" s="177"/>
      <c r="G5" s="177"/>
      <c r="H5" s="177"/>
      <c r="I5" s="178"/>
      <c r="J5" s="166" t="s">
        <v>150</v>
      </c>
      <c r="K5" s="166" t="s">
        <v>151</v>
      </c>
      <c r="L5" s="167" t="s">
        <v>53</v>
      </c>
      <c r="M5" s="166" t="s">
        <v>149</v>
      </c>
      <c r="N5" s="166"/>
      <c r="O5" s="166"/>
      <c r="P5" s="166"/>
      <c r="Q5" s="166"/>
      <c r="R5" s="166"/>
      <c r="S5" s="166" t="s">
        <v>150</v>
      </c>
      <c r="T5" s="166" t="s">
        <v>151</v>
      </c>
      <c r="U5" s="167" t="s">
        <v>53</v>
      </c>
      <c r="V5" s="166" t="s">
        <v>149</v>
      </c>
      <c r="W5" s="166"/>
      <c r="X5" s="166"/>
      <c r="Y5" s="166"/>
      <c r="Z5" s="166"/>
      <c r="AA5" s="166"/>
      <c r="AB5" s="166" t="s">
        <v>150</v>
      </c>
      <c r="AC5" s="166" t="s">
        <v>151</v>
      </c>
    </row>
    <row r="6" spans="1:29" ht="23.25" customHeight="1">
      <c r="A6" s="167"/>
      <c r="B6" s="167"/>
      <c r="C6" s="167"/>
      <c r="D6" s="166" t="s">
        <v>61</v>
      </c>
      <c r="E6" s="166" t="s">
        <v>152</v>
      </c>
      <c r="F6" s="166" t="s">
        <v>153</v>
      </c>
      <c r="G6" s="166" t="s">
        <v>154</v>
      </c>
      <c r="H6" s="166"/>
      <c r="I6" s="166"/>
      <c r="J6" s="166"/>
      <c r="K6" s="166"/>
      <c r="L6" s="167"/>
      <c r="M6" s="166" t="s">
        <v>61</v>
      </c>
      <c r="N6" s="166" t="s">
        <v>152</v>
      </c>
      <c r="O6" s="166" t="s">
        <v>153</v>
      </c>
      <c r="P6" s="166" t="s">
        <v>154</v>
      </c>
      <c r="Q6" s="166"/>
      <c r="R6" s="166"/>
      <c r="S6" s="166"/>
      <c r="T6" s="166"/>
      <c r="U6" s="167"/>
      <c r="V6" s="166" t="s">
        <v>61</v>
      </c>
      <c r="W6" s="166" t="s">
        <v>152</v>
      </c>
      <c r="X6" s="166" t="s">
        <v>153</v>
      </c>
      <c r="Y6" s="166" t="s">
        <v>154</v>
      </c>
      <c r="Z6" s="166"/>
      <c r="AA6" s="166"/>
      <c r="AB6" s="166"/>
      <c r="AC6" s="166"/>
    </row>
    <row r="7" spans="1:29" ht="54.75" customHeight="1">
      <c r="A7" s="167"/>
      <c r="B7" s="167"/>
      <c r="C7" s="167"/>
      <c r="D7" s="166"/>
      <c r="E7" s="166"/>
      <c r="F7" s="166"/>
      <c r="G7" s="3" t="s">
        <v>61</v>
      </c>
      <c r="H7" s="23" t="s">
        <v>155</v>
      </c>
      <c r="I7" s="3" t="s">
        <v>156</v>
      </c>
      <c r="J7" s="166"/>
      <c r="K7" s="166"/>
      <c r="L7" s="167"/>
      <c r="M7" s="166"/>
      <c r="N7" s="166"/>
      <c r="O7" s="166"/>
      <c r="P7" s="3" t="s">
        <v>61</v>
      </c>
      <c r="Q7" s="3" t="s">
        <v>155</v>
      </c>
      <c r="R7" s="3" t="s">
        <v>156</v>
      </c>
      <c r="S7" s="166"/>
      <c r="T7" s="166"/>
      <c r="U7" s="167"/>
      <c r="V7" s="166"/>
      <c r="W7" s="166"/>
      <c r="X7" s="166"/>
      <c r="Y7" s="3" t="s">
        <v>61</v>
      </c>
      <c r="Z7" s="3" t="s">
        <v>155</v>
      </c>
      <c r="AA7" s="3" t="s">
        <v>156</v>
      </c>
      <c r="AB7" s="166"/>
      <c r="AC7" s="166"/>
    </row>
    <row r="8" spans="1:29" s="21" customFormat="1" ht="18.75" customHeight="1">
      <c r="A8" s="130"/>
      <c r="B8" s="139" t="s">
        <v>53</v>
      </c>
      <c r="C8" s="135">
        <v>6</v>
      </c>
      <c r="D8" s="135">
        <v>6</v>
      </c>
      <c r="E8" s="135">
        <v>0</v>
      </c>
      <c r="F8" s="135">
        <v>0</v>
      </c>
      <c r="G8" s="135">
        <v>6</v>
      </c>
      <c r="H8" s="135">
        <v>0</v>
      </c>
      <c r="I8" s="135">
        <v>6</v>
      </c>
      <c r="J8" s="135">
        <v>0</v>
      </c>
      <c r="K8" s="135">
        <v>0</v>
      </c>
      <c r="L8" s="137">
        <v>5.3</v>
      </c>
      <c r="M8" s="137">
        <v>5.3</v>
      </c>
      <c r="N8" s="137">
        <v>0</v>
      </c>
      <c r="O8" s="137">
        <v>0</v>
      </c>
      <c r="P8" s="137">
        <v>5.3</v>
      </c>
      <c r="Q8" s="137">
        <v>0</v>
      </c>
      <c r="R8" s="137">
        <v>5.3</v>
      </c>
      <c r="S8" s="137">
        <v>0</v>
      </c>
      <c r="T8" s="137">
        <v>0</v>
      </c>
      <c r="U8" s="142">
        <v>-0.7</v>
      </c>
      <c r="V8" s="142">
        <v>-0.7</v>
      </c>
      <c r="W8" s="142">
        <v>0</v>
      </c>
      <c r="X8" s="142">
        <v>0</v>
      </c>
      <c r="Y8" s="142">
        <v>-0.7</v>
      </c>
      <c r="Z8" s="142">
        <v>0</v>
      </c>
      <c r="AA8" s="142">
        <v>-0.7</v>
      </c>
      <c r="AB8" s="142">
        <v>0</v>
      </c>
      <c r="AC8" s="141">
        <v>0</v>
      </c>
    </row>
    <row r="9" spans="1:29" s="21" customFormat="1" ht="18.75" customHeight="1">
      <c r="A9" s="130"/>
      <c r="B9" s="139" t="s">
        <v>311</v>
      </c>
      <c r="C9" s="135">
        <v>6</v>
      </c>
      <c r="D9" s="135">
        <v>6</v>
      </c>
      <c r="E9" s="135">
        <v>0</v>
      </c>
      <c r="F9" s="135">
        <v>0</v>
      </c>
      <c r="G9" s="135">
        <v>6</v>
      </c>
      <c r="H9" s="135">
        <v>0</v>
      </c>
      <c r="I9" s="135">
        <v>6</v>
      </c>
      <c r="J9" s="135">
        <v>0</v>
      </c>
      <c r="K9" s="135">
        <v>0</v>
      </c>
      <c r="L9" s="137">
        <v>5.3</v>
      </c>
      <c r="M9" s="137">
        <v>5.3</v>
      </c>
      <c r="N9" s="137">
        <v>0</v>
      </c>
      <c r="O9" s="137">
        <v>0</v>
      </c>
      <c r="P9" s="137">
        <v>5.3</v>
      </c>
      <c r="Q9" s="137">
        <v>0</v>
      </c>
      <c r="R9" s="137">
        <v>5.3</v>
      </c>
      <c r="S9" s="137">
        <v>0</v>
      </c>
      <c r="T9" s="137">
        <v>0</v>
      </c>
      <c r="U9" s="142">
        <v>-0.7</v>
      </c>
      <c r="V9" s="142">
        <v>-0.7</v>
      </c>
      <c r="W9" s="142">
        <v>0</v>
      </c>
      <c r="X9" s="142">
        <v>0</v>
      </c>
      <c r="Y9" s="142">
        <v>-0.7</v>
      </c>
      <c r="Z9" s="142">
        <v>0</v>
      </c>
      <c r="AA9" s="142">
        <v>-0.7</v>
      </c>
      <c r="AB9" s="142">
        <v>0</v>
      </c>
      <c r="AC9" s="141">
        <v>0</v>
      </c>
    </row>
    <row r="10" spans="1:29" s="21" customFormat="1" ht="18.75" customHeight="1">
      <c r="A10" s="130" t="s">
        <v>312</v>
      </c>
      <c r="B10" s="139" t="s">
        <v>313</v>
      </c>
      <c r="C10" s="135">
        <v>6</v>
      </c>
      <c r="D10" s="135">
        <v>6</v>
      </c>
      <c r="E10" s="135">
        <v>0</v>
      </c>
      <c r="F10" s="135">
        <v>0</v>
      </c>
      <c r="G10" s="135">
        <v>6</v>
      </c>
      <c r="H10" s="135">
        <v>0</v>
      </c>
      <c r="I10" s="135">
        <v>6</v>
      </c>
      <c r="J10" s="135">
        <v>0</v>
      </c>
      <c r="K10" s="135">
        <v>0</v>
      </c>
      <c r="L10" s="137">
        <v>5.3</v>
      </c>
      <c r="M10" s="137">
        <v>5.3</v>
      </c>
      <c r="N10" s="137">
        <v>0</v>
      </c>
      <c r="O10" s="137">
        <v>0</v>
      </c>
      <c r="P10" s="137">
        <v>5.3</v>
      </c>
      <c r="Q10" s="137">
        <v>0</v>
      </c>
      <c r="R10" s="137">
        <v>5.3</v>
      </c>
      <c r="S10" s="137">
        <v>0</v>
      </c>
      <c r="T10" s="137">
        <v>0</v>
      </c>
      <c r="U10" s="142">
        <v>-0.7</v>
      </c>
      <c r="V10" s="142">
        <v>-0.7</v>
      </c>
      <c r="W10" s="142">
        <v>0</v>
      </c>
      <c r="X10" s="142">
        <v>0</v>
      </c>
      <c r="Y10" s="142">
        <v>-0.7</v>
      </c>
      <c r="Z10" s="142">
        <v>0</v>
      </c>
      <c r="AA10" s="142">
        <v>-0.7</v>
      </c>
      <c r="AB10" s="142">
        <v>0</v>
      </c>
      <c r="AC10" s="141">
        <v>0</v>
      </c>
    </row>
    <row r="11" spans="1:29" s="21" customFormat="1" ht="18.75" customHeight="1">
      <c r="A11" s="24"/>
      <c r="B11" s="28"/>
      <c r="C11" s="62"/>
      <c r="D11" s="138"/>
      <c r="E11" s="138"/>
      <c r="F11" s="138"/>
      <c r="G11" s="62"/>
      <c r="H11" s="62"/>
      <c r="I11" s="62"/>
      <c r="J11" s="62"/>
      <c r="K11" s="62"/>
      <c r="L11" s="138"/>
      <c r="M11" s="138"/>
      <c r="N11" s="138"/>
      <c r="O11" s="138"/>
      <c r="P11" s="138"/>
      <c r="Q11" s="138"/>
      <c r="R11" s="138"/>
      <c r="S11" s="138"/>
      <c r="T11" s="138"/>
      <c r="U11" s="26"/>
      <c r="V11" s="26"/>
      <c r="W11" s="26"/>
      <c r="X11" s="26"/>
      <c r="Y11" s="26"/>
      <c r="Z11" s="26"/>
      <c r="AA11" s="26"/>
      <c r="AB11" s="26"/>
      <c r="AC11" s="26"/>
    </row>
    <row r="12" spans="1:29" s="21" customFormat="1" ht="18.75" customHeight="1">
      <c r="A12" s="24"/>
      <c r="B12" s="28"/>
      <c r="C12" s="62"/>
      <c r="D12" s="138"/>
      <c r="E12" s="138"/>
      <c r="F12" s="138"/>
      <c r="G12" s="62"/>
      <c r="H12" s="62"/>
      <c r="I12" s="62"/>
      <c r="J12" s="62"/>
      <c r="K12" s="62"/>
      <c r="L12" s="138"/>
      <c r="M12" s="138"/>
      <c r="N12" s="138"/>
      <c r="O12" s="138"/>
      <c r="P12" s="138"/>
      <c r="Q12" s="138"/>
      <c r="R12" s="138"/>
      <c r="S12" s="138"/>
      <c r="T12" s="138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21" customFormat="1" ht="18.75" customHeight="1">
      <c r="A13" s="24"/>
      <c r="B13" s="28"/>
      <c r="C13" s="62"/>
      <c r="D13" s="138"/>
      <c r="E13" s="138"/>
      <c r="F13" s="138"/>
      <c r="G13" s="62"/>
      <c r="H13" s="62"/>
      <c r="I13" s="62"/>
      <c r="J13" s="62"/>
      <c r="K13" s="62"/>
      <c r="L13" s="138"/>
      <c r="M13" s="138"/>
      <c r="N13" s="138"/>
      <c r="O13" s="138"/>
      <c r="P13" s="138"/>
      <c r="Q13" s="138"/>
      <c r="R13" s="138"/>
      <c r="S13" s="138"/>
      <c r="T13" s="138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21" customFormat="1" ht="18.75" customHeight="1">
      <c r="A14" s="24"/>
      <c r="B14" s="28"/>
      <c r="C14" s="62"/>
      <c r="D14" s="138"/>
      <c r="E14" s="138"/>
      <c r="F14" s="138"/>
      <c r="G14" s="62"/>
      <c r="H14" s="62"/>
      <c r="I14" s="62"/>
      <c r="J14" s="62"/>
      <c r="K14" s="62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</row>
    <row r="15" spans="1:29" s="21" customFormat="1" ht="18.75" customHeight="1">
      <c r="A15" s="24"/>
      <c r="B15" s="28"/>
      <c r="C15" s="62"/>
      <c r="D15" s="138"/>
      <c r="E15" s="138"/>
      <c r="F15" s="138"/>
      <c r="G15" s="62"/>
      <c r="H15" s="62"/>
      <c r="I15" s="62"/>
      <c r="J15" s="62"/>
      <c r="K15" s="62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</row>
    <row r="16" spans="1:29" s="21" customFormat="1" ht="18" customHeight="1">
      <c r="A16" s="24"/>
      <c r="B16" s="4"/>
      <c r="C16" s="62"/>
      <c r="D16" s="138"/>
      <c r="E16" s="138"/>
      <c r="F16" s="138"/>
      <c r="G16" s="62"/>
      <c r="H16" s="138"/>
      <c r="I16" s="140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</row>
  </sheetData>
  <sheetProtection/>
  <mergeCells count="32">
    <mergeCell ref="A1:T1"/>
    <mergeCell ref="A2:AC2"/>
    <mergeCell ref="A3:T3"/>
    <mergeCell ref="C4:K4"/>
    <mergeCell ref="L4:T4"/>
    <mergeCell ref="U4:AC4"/>
    <mergeCell ref="A4:A7"/>
    <mergeCell ref="B4:B7"/>
    <mergeCell ref="C5:C7"/>
    <mergeCell ref="K5:K7"/>
    <mergeCell ref="D5:I5"/>
    <mergeCell ref="M5:R5"/>
    <mergeCell ref="V5:AA5"/>
    <mergeCell ref="G6:I6"/>
    <mergeCell ref="P6:R6"/>
    <mergeCell ref="Y6:AA6"/>
    <mergeCell ref="D6:D7"/>
    <mergeCell ref="E6:E7"/>
    <mergeCell ref="F6:F7"/>
    <mergeCell ref="J5:J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" right="0.16" top="0.79" bottom="0.79" header="0.51" footer="0.51"/>
  <pageSetup fitToHeight="1000"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68"/>
  <sheetViews>
    <sheetView zoomScalePageLayoutView="0" workbookViewId="0" topLeftCell="A7">
      <selection activeCell="D4" sqref="D4:E4"/>
    </sheetView>
  </sheetViews>
  <sheetFormatPr defaultColWidth="9" defaultRowHeight="11.25"/>
  <cols>
    <col min="1" max="1" width="10.83203125" style="0" customWidth="1"/>
    <col min="2" max="2" width="13.83203125" style="0" customWidth="1"/>
    <col min="3" max="3" width="18.33203125" style="0" customWidth="1"/>
    <col min="4" max="4" width="47.33203125" style="0" customWidth="1"/>
    <col min="5" max="5" width="22.33203125" style="0" customWidth="1"/>
  </cols>
  <sheetData>
    <row r="1" spans="1:17" ht="30" customHeight="1">
      <c r="A1" s="180" t="s">
        <v>157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</row>
    <row r="2" spans="1:26" ht="30" customHeight="1">
      <c r="A2" s="205" t="s">
        <v>306</v>
      </c>
      <c r="B2" s="206"/>
      <c r="C2" s="206"/>
      <c r="D2" s="206"/>
      <c r="E2" s="20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5" ht="15" customHeight="1">
      <c r="A3" s="185" t="s">
        <v>158</v>
      </c>
      <c r="B3" s="185"/>
      <c r="C3" s="185"/>
      <c r="D3" s="185" t="s">
        <v>528</v>
      </c>
      <c r="E3" s="185"/>
    </row>
    <row r="4" spans="1:5" ht="15" customHeight="1">
      <c r="A4" s="185" t="s">
        <v>159</v>
      </c>
      <c r="B4" s="185"/>
      <c r="C4" s="185"/>
      <c r="D4" s="207" t="s">
        <v>550</v>
      </c>
      <c r="E4" s="185"/>
    </row>
    <row r="5" spans="1:5" ht="15" customHeight="1">
      <c r="A5" s="198" t="s">
        <v>529</v>
      </c>
      <c r="B5" s="198"/>
      <c r="C5" s="198"/>
      <c r="D5" s="4" t="s">
        <v>161</v>
      </c>
      <c r="E5" s="1">
        <v>75</v>
      </c>
    </row>
    <row r="6" spans="1:5" ht="15" customHeight="1">
      <c r="A6" s="198"/>
      <c r="B6" s="198"/>
      <c r="C6" s="198"/>
      <c r="D6" s="5" t="s">
        <v>162</v>
      </c>
      <c r="E6" s="1">
        <v>75</v>
      </c>
    </row>
    <row r="7" spans="1:5" ht="15" customHeight="1">
      <c r="A7" s="198"/>
      <c r="B7" s="198"/>
      <c r="C7" s="198"/>
      <c r="D7" s="1" t="s">
        <v>163</v>
      </c>
      <c r="E7" s="1"/>
    </row>
    <row r="8" spans="1:5" ht="15" customHeight="1">
      <c r="A8" s="197" t="s">
        <v>164</v>
      </c>
      <c r="B8" s="199" t="s">
        <v>305</v>
      </c>
      <c r="C8" s="200"/>
      <c r="D8" s="200"/>
      <c r="E8" s="200"/>
    </row>
    <row r="9" spans="1:5" ht="34.5" customHeight="1">
      <c r="A9" s="196"/>
      <c r="B9" s="201" t="s">
        <v>530</v>
      </c>
      <c r="C9" s="202"/>
      <c r="D9" s="202"/>
      <c r="E9" s="202"/>
    </row>
    <row r="10" spans="1:5" ht="34.5" customHeight="1">
      <c r="A10" s="196"/>
      <c r="B10" s="203"/>
      <c r="C10" s="204"/>
      <c r="D10" s="204"/>
      <c r="E10" s="204"/>
    </row>
    <row r="11" spans="1:5" ht="30" customHeight="1">
      <c r="A11" s="193" t="s">
        <v>166</v>
      </c>
      <c r="B11" s="2" t="s">
        <v>167</v>
      </c>
      <c r="C11" s="3" t="s">
        <v>168</v>
      </c>
      <c r="D11" s="1" t="s">
        <v>169</v>
      </c>
      <c r="E11" s="1" t="s">
        <v>170</v>
      </c>
    </row>
    <row r="12" spans="1:5" ht="15" customHeight="1">
      <c r="A12" s="194"/>
      <c r="B12" s="196" t="s">
        <v>171</v>
      </c>
      <c r="C12" s="190" t="s">
        <v>172</v>
      </c>
      <c r="D12" s="153" t="s">
        <v>531</v>
      </c>
      <c r="E12" s="154">
        <v>0.95</v>
      </c>
    </row>
    <row r="13" spans="1:5" ht="15" customHeight="1">
      <c r="A13" s="194"/>
      <c r="B13" s="196"/>
      <c r="C13" s="188"/>
      <c r="D13" s="153" t="s">
        <v>532</v>
      </c>
      <c r="E13" s="154">
        <v>0.96</v>
      </c>
    </row>
    <row r="14" spans="1:5" ht="15" customHeight="1">
      <c r="A14" s="194"/>
      <c r="B14" s="196"/>
      <c r="C14" s="189"/>
      <c r="D14" s="153" t="s">
        <v>175</v>
      </c>
      <c r="E14" s="155"/>
    </row>
    <row r="15" spans="1:5" ht="15" customHeight="1">
      <c r="A15" s="194"/>
      <c r="B15" s="196"/>
      <c r="C15" s="187" t="s">
        <v>176</v>
      </c>
      <c r="D15" s="153" t="s">
        <v>533</v>
      </c>
      <c r="E15" s="154">
        <v>0.93</v>
      </c>
    </row>
    <row r="16" spans="1:5" ht="15" customHeight="1">
      <c r="A16" s="194"/>
      <c r="B16" s="196"/>
      <c r="C16" s="191"/>
      <c r="D16" s="153" t="s">
        <v>534</v>
      </c>
      <c r="E16" s="154">
        <v>0.95</v>
      </c>
    </row>
    <row r="17" spans="1:5" ht="15" customHeight="1">
      <c r="A17" s="194"/>
      <c r="B17" s="196"/>
      <c r="C17" s="192"/>
      <c r="D17" s="153" t="s">
        <v>175</v>
      </c>
      <c r="E17" s="155"/>
    </row>
    <row r="18" spans="1:5" ht="15" customHeight="1">
      <c r="A18" s="194"/>
      <c r="B18" s="196"/>
      <c r="C18" s="187" t="s">
        <v>177</v>
      </c>
      <c r="D18" s="153" t="s">
        <v>535</v>
      </c>
      <c r="E18" s="154">
        <v>1</v>
      </c>
    </row>
    <row r="19" spans="1:5" ht="15" customHeight="1">
      <c r="A19" s="194"/>
      <c r="B19" s="196"/>
      <c r="C19" s="188"/>
      <c r="D19" s="153" t="s">
        <v>536</v>
      </c>
      <c r="E19" s="154">
        <v>0.93</v>
      </c>
    </row>
    <row r="20" spans="1:5" ht="15" customHeight="1">
      <c r="A20" s="194"/>
      <c r="B20" s="196"/>
      <c r="C20" s="189"/>
      <c r="D20" s="153" t="s">
        <v>175</v>
      </c>
      <c r="E20" s="155"/>
    </row>
    <row r="21" spans="1:5" ht="15" customHeight="1">
      <c r="A21" s="194"/>
      <c r="B21" s="196"/>
      <c r="C21" s="187" t="s">
        <v>178</v>
      </c>
      <c r="D21" s="153" t="s">
        <v>537</v>
      </c>
      <c r="E21" s="155" t="s">
        <v>538</v>
      </c>
    </row>
    <row r="22" spans="1:5" ht="15" customHeight="1">
      <c r="A22" s="194"/>
      <c r="B22" s="196"/>
      <c r="C22" s="188"/>
      <c r="D22" s="153" t="s">
        <v>539</v>
      </c>
      <c r="E22" s="156">
        <v>0.9</v>
      </c>
    </row>
    <row r="23" spans="1:5" ht="15" customHeight="1">
      <c r="A23" s="194"/>
      <c r="B23" s="196"/>
      <c r="C23" s="189"/>
      <c r="D23" s="153" t="s">
        <v>175</v>
      </c>
      <c r="E23" s="155"/>
    </row>
    <row r="24" spans="1:5" ht="15" customHeight="1">
      <c r="A24" s="194"/>
      <c r="B24" s="196"/>
      <c r="C24" s="8" t="s">
        <v>175</v>
      </c>
      <c r="D24" s="153"/>
      <c r="E24" s="155"/>
    </row>
    <row r="25" spans="1:5" ht="15" customHeight="1">
      <c r="A25" s="194"/>
      <c r="B25" s="197" t="s">
        <v>179</v>
      </c>
      <c r="C25" s="187" t="s">
        <v>180</v>
      </c>
      <c r="D25" s="153" t="s">
        <v>540</v>
      </c>
      <c r="E25" s="155" t="s">
        <v>538</v>
      </c>
    </row>
    <row r="26" spans="1:5" ht="15" customHeight="1">
      <c r="A26" s="194"/>
      <c r="B26" s="197"/>
      <c r="C26" s="188"/>
      <c r="D26" s="153" t="s">
        <v>541</v>
      </c>
      <c r="E26" s="155" t="s">
        <v>538</v>
      </c>
    </row>
    <row r="27" spans="1:5" ht="15" customHeight="1">
      <c r="A27" s="194"/>
      <c r="B27" s="197"/>
      <c r="C27" s="189"/>
      <c r="D27" s="153" t="s">
        <v>175</v>
      </c>
      <c r="E27" s="155"/>
    </row>
    <row r="28" spans="1:5" ht="15" customHeight="1">
      <c r="A28" s="194"/>
      <c r="B28" s="197"/>
      <c r="C28" s="187" t="s">
        <v>181</v>
      </c>
      <c r="D28" s="153" t="s">
        <v>542</v>
      </c>
      <c r="E28" s="155" t="s">
        <v>538</v>
      </c>
    </row>
    <row r="29" spans="1:5" ht="15" customHeight="1">
      <c r="A29" s="194"/>
      <c r="B29" s="197"/>
      <c r="C29" s="188"/>
      <c r="D29" s="153" t="s">
        <v>543</v>
      </c>
      <c r="E29" s="155" t="s">
        <v>538</v>
      </c>
    </row>
    <row r="30" spans="1:5" ht="15" customHeight="1">
      <c r="A30" s="194"/>
      <c r="B30" s="197"/>
      <c r="C30" s="189"/>
      <c r="D30" s="153" t="s">
        <v>175</v>
      </c>
      <c r="E30" s="155"/>
    </row>
    <row r="31" spans="1:5" ht="15" customHeight="1">
      <c r="A31" s="194"/>
      <c r="B31" s="197"/>
      <c r="C31" s="187" t="s">
        <v>182</v>
      </c>
      <c r="D31" s="153" t="s">
        <v>544</v>
      </c>
      <c r="E31" s="155" t="s">
        <v>538</v>
      </c>
    </row>
    <row r="32" spans="1:5" ht="15" customHeight="1">
      <c r="A32" s="194"/>
      <c r="B32" s="197"/>
      <c r="C32" s="188"/>
      <c r="D32" s="153" t="s">
        <v>545</v>
      </c>
      <c r="E32" s="155" t="s">
        <v>538</v>
      </c>
    </row>
    <row r="33" spans="1:5" ht="15" customHeight="1">
      <c r="A33" s="194"/>
      <c r="B33" s="197"/>
      <c r="C33" s="189"/>
      <c r="D33" s="153" t="s">
        <v>175</v>
      </c>
      <c r="E33" s="155"/>
    </row>
    <row r="34" spans="1:5" ht="15" customHeight="1">
      <c r="A34" s="194"/>
      <c r="B34" s="197"/>
      <c r="C34" s="187" t="s">
        <v>183</v>
      </c>
      <c r="D34" s="153" t="s">
        <v>546</v>
      </c>
      <c r="E34" s="155" t="s">
        <v>538</v>
      </c>
    </row>
    <row r="35" spans="1:5" ht="15" customHeight="1">
      <c r="A35" s="194"/>
      <c r="B35" s="197"/>
      <c r="C35" s="188"/>
      <c r="D35" s="153" t="s">
        <v>547</v>
      </c>
      <c r="E35" s="155" t="s">
        <v>538</v>
      </c>
    </row>
    <row r="36" spans="1:5" ht="15" customHeight="1">
      <c r="A36" s="194"/>
      <c r="B36" s="197"/>
      <c r="C36" s="189"/>
      <c r="D36" s="153" t="s">
        <v>175</v>
      </c>
      <c r="E36" s="155"/>
    </row>
    <row r="37" spans="1:5" ht="15" customHeight="1">
      <c r="A37" s="194"/>
      <c r="B37" s="197"/>
      <c r="C37" s="9" t="s">
        <v>175</v>
      </c>
      <c r="D37" s="153"/>
      <c r="E37" s="155"/>
    </row>
    <row r="38" spans="1:5" ht="15" customHeight="1">
      <c r="A38" s="194"/>
      <c r="B38" s="197" t="s">
        <v>184</v>
      </c>
      <c r="C38" s="187" t="s">
        <v>185</v>
      </c>
      <c r="D38" s="153" t="s">
        <v>548</v>
      </c>
      <c r="E38" s="154">
        <v>1</v>
      </c>
    </row>
    <row r="39" spans="1:5" ht="15" customHeight="1">
      <c r="A39" s="194"/>
      <c r="B39" s="197"/>
      <c r="C39" s="188"/>
      <c r="D39" s="153" t="s">
        <v>549</v>
      </c>
      <c r="E39" s="154">
        <v>1</v>
      </c>
    </row>
    <row r="40" spans="1:5" ht="15" customHeight="1">
      <c r="A40" s="194"/>
      <c r="B40" s="197"/>
      <c r="C40" s="189"/>
      <c r="D40" s="6" t="s">
        <v>175</v>
      </c>
      <c r="E40" s="7"/>
    </row>
    <row r="41" spans="1:5" ht="15" customHeight="1">
      <c r="A41" s="195"/>
      <c r="B41" s="197"/>
      <c r="C41" s="2" t="s">
        <v>175</v>
      </c>
      <c r="D41" s="6"/>
      <c r="E41" s="7"/>
    </row>
    <row r="42" spans="1:5" ht="12" customHeight="1">
      <c r="A42" s="106"/>
      <c r="B42" s="106"/>
      <c r="C42" s="106"/>
      <c r="D42" s="106"/>
      <c r="E42" s="106"/>
    </row>
    <row r="43" spans="1:5" ht="12" customHeight="1">
      <c r="A43" s="107"/>
      <c r="B43" s="107"/>
      <c r="C43" s="107"/>
      <c r="D43" s="107"/>
      <c r="E43" s="107"/>
    </row>
    <row r="44" spans="1:5" ht="12" customHeight="1">
      <c r="A44" s="107"/>
      <c r="B44" s="107"/>
      <c r="C44" s="107"/>
      <c r="D44" s="107"/>
      <c r="E44" s="107"/>
    </row>
    <row r="45" spans="1:5" ht="12" customHeight="1">
      <c r="A45" s="107"/>
      <c r="B45" s="107"/>
      <c r="C45" s="107"/>
      <c r="D45" s="107"/>
      <c r="E45" s="107"/>
    </row>
    <row r="46" spans="1:5" ht="30" customHeight="1">
      <c r="A46" s="107"/>
      <c r="B46" s="107"/>
      <c r="C46" s="107"/>
      <c r="D46" s="107"/>
      <c r="E46" s="107"/>
    </row>
    <row r="47" spans="1:5" ht="30" customHeight="1">
      <c r="A47" s="13"/>
      <c r="B47" s="13"/>
      <c r="C47" s="14"/>
      <c r="D47" s="13"/>
      <c r="E47" s="13"/>
    </row>
    <row r="48" spans="1:5" ht="30" customHeight="1">
      <c r="A48" s="13"/>
      <c r="B48" s="13"/>
      <c r="C48" s="14"/>
      <c r="D48" s="13"/>
      <c r="E48" s="13"/>
    </row>
    <row r="49" spans="1:5" ht="30" customHeight="1">
      <c r="A49" s="13"/>
      <c r="B49" s="13"/>
      <c r="C49" s="14"/>
      <c r="D49" s="13"/>
      <c r="E49" s="13"/>
    </row>
    <row r="50" spans="1:5" ht="30" customHeight="1">
      <c r="A50" s="13"/>
      <c r="B50" s="13"/>
      <c r="C50" s="14"/>
      <c r="D50" s="13"/>
      <c r="E50" s="13"/>
    </row>
    <row r="51" spans="1:5" ht="30" customHeight="1">
      <c r="A51" s="13"/>
      <c r="B51" s="13"/>
      <c r="C51" s="14"/>
      <c r="D51" s="13"/>
      <c r="E51" s="13"/>
    </row>
    <row r="52" spans="1:5" ht="30" customHeight="1">
      <c r="A52" s="13"/>
      <c r="B52" s="13"/>
      <c r="C52" s="15"/>
      <c r="D52" s="13"/>
      <c r="E52" s="13"/>
    </row>
    <row r="53" spans="1:5" ht="30" customHeight="1">
      <c r="A53" s="13"/>
      <c r="B53" s="13"/>
      <c r="C53" s="15"/>
      <c r="D53" s="13"/>
      <c r="E53" s="13"/>
    </row>
    <row r="54" spans="1:5" ht="30" customHeight="1">
      <c r="A54" s="13"/>
      <c r="B54" s="13"/>
      <c r="C54" s="15"/>
      <c r="D54" s="13"/>
      <c r="E54" s="13"/>
    </row>
    <row r="55" spans="1:5" ht="30" customHeight="1">
      <c r="A55" s="13"/>
      <c r="B55" s="13"/>
      <c r="C55" s="15"/>
      <c r="D55" s="13"/>
      <c r="E55" s="13"/>
    </row>
    <row r="56" spans="1:5" ht="30" customHeight="1">
      <c r="A56" s="13"/>
      <c r="B56" s="13"/>
      <c r="C56" s="15"/>
      <c r="D56" s="13"/>
      <c r="E56" s="13"/>
    </row>
    <row r="57" spans="1:5" ht="30" customHeight="1">
      <c r="A57" s="13"/>
      <c r="B57" s="13"/>
      <c r="C57" s="15"/>
      <c r="D57" s="13"/>
      <c r="E57" s="13"/>
    </row>
    <row r="58" spans="1:5" ht="30" customHeight="1">
      <c r="A58" s="13"/>
      <c r="B58" s="13"/>
      <c r="C58" s="15"/>
      <c r="D58" s="13"/>
      <c r="E58" s="13"/>
    </row>
    <row r="59" spans="1:5" ht="30" customHeight="1">
      <c r="A59" s="13"/>
      <c r="B59" s="13"/>
      <c r="C59" s="15"/>
      <c r="D59" s="13"/>
      <c r="E59" s="13"/>
    </row>
    <row r="60" spans="1:5" ht="30" customHeight="1">
      <c r="A60" s="13"/>
      <c r="B60" s="13"/>
      <c r="C60" s="15"/>
      <c r="D60" s="13"/>
      <c r="E60" s="13"/>
    </row>
    <row r="61" spans="1:5" ht="11.25">
      <c r="A61" s="13"/>
      <c r="B61" s="13"/>
      <c r="C61" s="13"/>
      <c r="D61" s="13"/>
      <c r="E61" s="13"/>
    </row>
    <row r="62" spans="1:5" ht="11.25">
      <c r="A62" s="13"/>
      <c r="B62" s="13"/>
      <c r="C62" s="13"/>
      <c r="D62" s="13"/>
      <c r="E62" s="13"/>
    </row>
    <row r="63" spans="1:5" ht="11.25">
      <c r="A63" s="13"/>
      <c r="B63" s="13"/>
      <c r="C63" s="13"/>
      <c r="D63" s="13"/>
      <c r="E63" s="13"/>
    </row>
    <row r="64" spans="1:5" ht="11.25">
      <c r="A64" s="13"/>
      <c r="B64" s="13"/>
      <c r="C64" s="13"/>
      <c r="D64" s="13"/>
      <c r="E64" s="13"/>
    </row>
    <row r="65" spans="1:5" ht="11.25">
      <c r="A65" s="13"/>
      <c r="B65" s="13"/>
      <c r="C65" s="13"/>
      <c r="D65" s="13"/>
      <c r="E65" s="13"/>
    </row>
    <row r="66" spans="1:5" ht="11.25">
      <c r="A66" s="13"/>
      <c r="B66" s="13"/>
      <c r="C66" s="13"/>
      <c r="D66" s="13"/>
      <c r="E66" s="13"/>
    </row>
    <row r="67" spans="1:5" ht="11.25">
      <c r="A67" s="13"/>
      <c r="B67" s="13"/>
      <c r="C67" s="13"/>
      <c r="D67" s="13"/>
      <c r="E67" s="13"/>
    </row>
    <row r="68" spans="1:5" ht="11.25">
      <c r="A68" s="13"/>
      <c r="B68" s="13"/>
      <c r="C68" s="13"/>
      <c r="D68" s="13"/>
      <c r="E68" s="13"/>
    </row>
  </sheetData>
  <sheetProtection/>
  <mergeCells count="23">
    <mergeCell ref="A1:Q1"/>
    <mergeCell ref="A2:E2"/>
    <mergeCell ref="A3:C3"/>
    <mergeCell ref="D3:E3"/>
    <mergeCell ref="A4:C4"/>
    <mergeCell ref="D4:E4"/>
    <mergeCell ref="A11:A41"/>
    <mergeCell ref="B12:B24"/>
    <mergeCell ref="B25:B37"/>
    <mergeCell ref="B38:B41"/>
    <mergeCell ref="A5:C7"/>
    <mergeCell ref="A8:A10"/>
    <mergeCell ref="B8:E8"/>
    <mergeCell ref="B9:E10"/>
    <mergeCell ref="C34:C36"/>
    <mergeCell ref="C38:C40"/>
    <mergeCell ref="C31:C33"/>
    <mergeCell ref="C12:C14"/>
    <mergeCell ref="C15:C17"/>
    <mergeCell ref="C18:C20"/>
    <mergeCell ref="C21:C23"/>
    <mergeCell ref="C25:C27"/>
    <mergeCell ref="C28:C30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C36"/>
  <sheetViews>
    <sheetView zoomScalePageLayoutView="0" workbookViewId="0" topLeftCell="A13">
      <selection activeCell="G34" sqref="G34:H34"/>
    </sheetView>
  </sheetViews>
  <sheetFormatPr defaultColWidth="9" defaultRowHeight="11.25"/>
  <cols>
    <col min="1" max="3" width="10.83203125" style="0" customWidth="1"/>
    <col min="4" max="5" width="17.83203125" style="0" customWidth="1"/>
    <col min="6" max="8" width="10.83203125" style="0" customWidth="1"/>
  </cols>
  <sheetData>
    <row r="1" spans="1:20" ht="30" customHeight="1">
      <c r="A1" s="179" t="s">
        <v>186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</row>
    <row r="2" spans="1:29" s="17" customFormat="1" ht="30" customHeight="1">
      <c r="A2" s="205" t="s">
        <v>307</v>
      </c>
      <c r="B2" s="206"/>
      <c r="C2" s="206"/>
      <c r="D2" s="206"/>
      <c r="E2" s="206"/>
      <c r="F2" s="206"/>
      <c r="G2" s="206"/>
      <c r="H2" s="20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</row>
    <row r="3" spans="1:8" s="17" customFormat="1" ht="15" customHeight="1">
      <c r="A3" s="185" t="s">
        <v>187</v>
      </c>
      <c r="B3" s="185"/>
      <c r="C3" s="185"/>
      <c r="D3" s="185"/>
      <c r="E3" s="185"/>
      <c r="F3" s="185"/>
      <c r="G3" s="185"/>
      <c r="H3" s="185"/>
    </row>
    <row r="4" spans="1:8" s="17" customFormat="1" ht="15" customHeight="1">
      <c r="A4" s="197" t="s">
        <v>188</v>
      </c>
      <c r="B4" s="185" t="s">
        <v>189</v>
      </c>
      <c r="C4" s="185"/>
      <c r="D4" s="185" t="s">
        <v>190</v>
      </c>
      <c r="E4" s="185"/>
      <c r="F4" s="185" t="s">
        <v>191</v>
      </c>
      <c r="G4" s="185"/>
      <c r="H4" s="185"/>
    </row>
    <row r="5" spans="1:8" s="17" customFormat="1" ht="15" customHeight="1">
      <c r="A5" s="196"/>
      <c r="B5" s="185"/>
      <c r="C5" s="185"/>
      <c r="D5" s="185"/>
      <c r="E5" s="185"/>
      <c r="F5" s="1" t="s">
        <v>192</v>
      </c>
      <c r="G5" s="1" t="s">
        <v>193</v>
      </c>
      <c r="H5" s="1" t="s">
        <v>194</v>
      </c>
    </row>
    <row r="6" spans="1:8" ht="15" customHeight="1">
      <c r="A6" s="196"/>
      <c r="B6" s="185" t="s">
        <v>195</v>
      </c>
      <c r="C6" s="185"/>
      <c r="D6" s="186" t="s">
        <v>196</v>
      </c>
      <c r="E6" s="185"/>
      <c r="F6" s="18">
        <v>1772.4</v>
      </c>
      <c r="G6" s="18">
        <v>1772.4</v>
      </c>
      <c r="H6" s="18"/>
    </row>
    <row r="7" spans="1:8" ht="15" customHeight="1">
      <c r="A7" s="196"/>
      <c r="B7" s="185" t="s">
        <v>197</v>
      </c>
      <c r="C7" s="185"/>
      <c r="D7" s="185"/>
      <c r="E7" s="185"/>
      <c r="F7" s="18"/>
      <c r="G7" s="18"/>
      <c r="H7" s="18"/>
    </row>
    <row r="8" spans="1:8" ht="15" customHeight="1">
      <c r="A8" s="196"/>
      <c r="B8" s="185" t="s">
        <v>198</v>
      </c>
      <c r="C8" s="185"/>
      <c r="D8" s="185"/>
      <c r="E8" s="185"/>
      <c r="F8" s="18"/>
      <c r="G8" s="18"/>
      <c r="H8" s="18"/>
    </row>
    <row r="9" spans="1:8" ht="15" customHeight="1">
      <c r="A9" s="196"/>
      <c r="B9" s="185" t="s">
        <v>175</v>
      </c>
      <c r="C9" s="185"/>
      <c r="D9" s="185"/>
      <c r="E9" s="185"/>
      <c r="F9" s="18"/>
      <c r="G9" s="18"/>
      <c r="H9" s="18"/>
    </row>
    <row r="10" spans="1:8" ht="15" customHeight="1">
      <c r="A10" s="196"/>
      <c r="B10" s="185" t="s">
        <v>199</v>
      </c>
      <c r="C10" s="185"/>
      <c r="D10" s="185"/>
      <c r="E10" s="185"/>
      <c r="F10" s="18">
        <v>1772.4</v>
      </c>
      <c r="G10" s="18">
        <v>1772.4</v>
      </c>
      <c r="H10" s="18"/>
    </row>
    <row r="11" spans="1:8" ht="84.75" customHeight="1">
      <c r="A11" s="19" t="s">
        <v>200</v>
      </c>
      <c r="B11" s="231" t="s">
        <v>525</v>
      </c>
      <c r="C11" s="232"/>
      <c r="D11" s="232"/>
      <c r="E11" s="232"/>
      <c r="F11" s="232"/>
      <c r="G11" s="232"/>
      <c r="H11" s="233"/>
    </row>
    <row r="12" spans="1:8" ht="15" customHeight="1">
      <c r="A12" s="193" t="s">
        <v>201</v>
      </c>
      <c r="B12" s="146" t="s">
        <v>167</v>
      </c>
      <c r="C12" s="146" t="s">
        <v>168</v>
      </c>
      <c r="D12" s="208"/>
      <c r="E12" s="209"/>
      <c r="F12" s="210"/>
      <c r="G12" s="208" t="s">
        <v>170</v>
      </c>
      <c r="H12" s="210"/>
    </row>
    <row r="13" spans="1:8" ht="15" customHeight="1">
      <c r="A13" s="194"/>
      <c r="B13" s="218" t="s">
        <v>171</v>
      </c>
      <c r="C13" s="218" t="s">
        <v>172</v>
      </c>
      <c r="D13" s="211" t="s">
        <v>502</v>
      </c>
      <c r="E13" s="212"/>
      <c r="F13" s="213"/>
      <c r="G13" s="227">
        <v>0.95</v>
      </c>
      <c r="H13" s="210"/>
    </row>
    <row r="14" spans="1:8" ht="15" customHeight="1">
      <c r="A14" s="194"/>
      <c r="B14" s="219"/>
      <c r="C14" s="222"/>
      <c r="D14" s="211" t="s">
        <v>503</v>
      </c>
      <c r="E14" s="212"/>
      <c r="F14" s="213"/>
      <c r="G14" s="208" t="s">
        <v>504</v>
      </c>
      <c r="H14" s="210"/>
    </row>
    <row r="15" spans="1:8" ht="15" customHeight="1">
      <c r="A15" s="194"/>
      <c r="B15" s="219"/>
      <c r="C15" s="222"/>
      <c r="D15" s="214" t="s">
        <v>505</v>
      </c>
      <c r="E15" s="212"/>
      <c r="F15" s="213"/>
      <c r="G15" s="227">
        <v>0.9</v>
      </c>
      <c r="H15" s="210"/>
    </row>
    <row r="16" spans="1:8" ht="15" customHeight="1">
      <c r="A16" s="194"/>
      <c r="B16" s="219"/>
      <c r="C16" s="223"/>
      <c r="D16" s="150" t="s">
        <v>175</v>
      </c>
      <c r="E16" s="148"/>
      <c r="F16" s="149"/>
      <c r="G16" s="147"/>
      <c r="H16" s="144"/>
    </row>
    <row r="17" spans="1:8" ht="15" customHeight="1">
      <c r="A17" s="194"/>
      <c r="B17" s="219"/>
      <c r="C17" s="218" t="s">
        <v>176</v>
      </c>
      <c r="D17" s="211" t="s">
        <v>506</v>
      </c>
      <c r="E17" s="212"/>
      <c r="F17" s="213"/>
      <c r="G17" s="227">
        <v>0.98</v>
      </c>
      <c r="H17" s="210"/>
    </row>
    <row r="18" spans="1:8" ht="15" customHeight="1">
      <c r="A18" s="194"/>
      <c r="B18" s="219"/>
      <c r="C18" s="219"/>
      <c r="D18" s="211" t="s">
        <v>507</v>
      </c>
      <c r="E18" s="212"/>
      <c r="F18" s="213"/>
      <c r="G18" s="208" t="s">
        <v>508</v>
      </c>
      <c r="H18" s="210"/>
    </row>
    <row r="19" spans="1:8" ht="15" customHeight="1">
      <c r="A19" s="194"/>
      <c r="B19" s="219"/>
      <c r="C19" s="220"/>
      <c r="D19" s="211" t="s">
        <v>509</v>
      </c>
      <c r="E19" s="212"/>
      <c r="F19" s="213"/>
      <c r="G19" s="227">
        <v>1</v>
      </c>
      <c r="H19" s="210"/>
    </row>
    <row r="20" spans="1:8" ht="15" customHeight="1">
      <c r="A20" s="194"/>
      <c r="B20" s="219"/>
      <c r="C20" s="218" t="s">
        <v>177</v>
      </c>
      <c r="D20" s="211" t="s">
        <v>510</v>
      </c>
      <c r="E20" s="212"/>
      <c r="F20" s="213"/>
      <c r="G20" s="227">
        <v>1</v>
      </c>
      <c r="H20" s="210"/>
    </row>
    <row r="21" spans="1:8" ht="15" customHeight="1">
      <c r="A21" s="194"/>
      <c r="B21" s="219"/>
      <c r="C21" s="219"/>
      <c r="D21" s="211" t="s">
        <v>511</v>
      </c>
      <c r="E21" s="212"/>
      <c r="F21" s="213"/>
      <c r="G21" s="227">
        <v>0.9</v>
      </c>
      <c r="H21" s="210"/>
    </row>
    <row r="22" spans="1:8" ht="15" customHeight="1">
      <c r="A22" s="194"/>
      <c r="B22" s="219"/>
      <c r="C22" s="220"/>
      <c r="D22" s="211" t="s">
        <v>175</v>
      </c>
      <c r="E22" s="212"/>
      <c r="F22" s="213"/>
      <c r="G22" s="208"/>
      <c r="H22" s="210"/>
    </row>
    <row r="23" spans="1:8" ht="15" customHeight="1">
      <c r="A23" s="194"/>
      <c r="B23" s="219"/>
      <c r="C23" s="218" t="s">
        <v>178</v>
      </c>
      <c r="D23" s="211" t="s">
        <v>512</v>
      </c>
      <c r="E23" s="212"/>
      <c r="F23" s="213"/>
      <c r="G23" s="230" t="s">
        <v>526</v>
      </c>
      <c r="H23" s="210"/>
    </row>
    <row r="24" spans="1:8" ht="15" customHeight="1">
      <c r="A24" s="194"/>
      <c r="B24" s="219"/>
      <c r="C24" s="219"/>
      <c r="D24" s="211" t="s">
        <v>513</v>
      </c>
      <c r="E24" s="212"/>
      <c r="F24" s="213"/>
      <c r="G24" s="208" t="s">
        <v>514</v>
      </c>
      <c r="H24" s="210"/>
    </row>
    <row r="25" spans="1:8" ht="15" customHeight="1">
      <c r="A25" s="194"/>
      <c r="B25" s="220"/>
      <c r="C25" s="220"/>
      <c r="D25" s="211" t="s">
        <v>515</v>
      </c>
      <c r="E25" s="212"/>
      <c r="F25" s="213"/>
      <c r="G25" s="227">
        <v>1</v>
      </c>
      <c r="H25" s="210"/>
    </row>
    <row r="26" spans="1:8" ht="15" customHeight="1">
      <c r="A26" s="194"/>
      <c r="B26" s="143"/>
      <c r="C26" s="145" t="s">
        <v>175</v>
      </c>
      <c r="D26" s="215"/>
      <c r="E26" s="216"/>
      <c r="F26" s="217"/>
      <c r="G26" s="208"/>
      <c r="H26" s="210"/>
    </row>
    <row r="27" spans="1:8" ht="15" customHeight="1">
      <c r="A27" s="194"/>
      <c r="B27" s="218" t="s">
        <v>179</v>
      </c>
      <c r="C27" s="224" t="s">
        <v>202</v>
      </c>
      <c r="D27" s="211" t="s">
        <v>516</v>
      </c>
      <c r="E27" s="212"/>
      <c r="F27" s="213"/>
      <c r="G27" s="227" t="s">
        <v>517</v>
      </c>
      <c r="H27" s="210"/>
    </row>
    <row r="28" spans="1:8" ht="15" customHeight="1">
      <c r="A28" s="194"/>
      <c r="B28" s="219"/>
      <c r="C28" s="225"/>
      <c r="D28" s="211" t="s">
        <v>518</v>
      </c>
      <c r="E28" s="212"/>
      <c r="F28" s="213"/>
      <c r="G28" s="227" t="s">
        <v>517</v>
      </c>
      <c r="H28" s="210"/>
    </row>
    <row r="29" spans="1:8" ht="15" customHeight="1">
      <c r="A29" s="194"/>
      <c r="B29" s="219"/>
      <c r="C29" s="225"/>
      <c r="D29" s="214" t="s">
        <v>519</v>
      </c>
      <c r="E29" s="212"/>
      <c r="F29" s="213"/>
      <c r="G29" s="229" t="s">
        <v>520</v>
      </c>
      <c r="H29" s="210"/>
    </row>
    <row r="30" spans="1:8" ht="15" customHeight="1">
      <c r="A30" s="194"/>
      <c r="B30" s="219"/>
      <c r="C30" s="225"/>
      <c r="D30" s="214" t="s">
        <v>521</v>
      </c>
      <c r="E30" s="212"/>
      <c r="F30" s="213"/>
      <c r="G30" s="229" t="s">
        <v>517</v>
      </c>
      <c r="H30" s="210"/>
    </row>
    <row r="31" spans="1:8" ht="15" customHeight="1">
      <c r="A31" s="194"/>
      <c r="B31" s="220"/>
      <c r="C31" s="226"/>
      <c r="D31" s="215"/>
      <c r="E31" s="216"/>
      <c r="F31" s="217"/>
      <c r="G31" s="208"/>
      <c r="H31" s="210"/>
    </row>
    <row r="32" spans="1:8" ht="15" customHeight="1">
      <c r="A32" s="194"/>
      <c r="B32" s="218" t="s">
        <v>184</v>
      </c>
      <c r="C32" s="221" t="s">
        <v>185</v>
      </c>
      <c r="D32" s="211" t="s">
        <v>522</v>
      </c>
      <c r="E32" s="212"/>
      <c r="F32" s="213"/>
      <c r="G32" s="227">
        <v>0.95</v>
      </c>
      <c r="H32" s="210"/>
    </row>
    <row r="33" spans="1:8" ht="15" customHeight="1">
      <c r="A33" s="194"/>
      <c r="B33" s="219"/>
      <c r="C33" s="221"/>
      <c r="D33" s="214" t="s">
        <v>523</v>
      </c>
      <c r="E33" s="212"/>
      <c r="F33" s="213"/>
      <c r="G33" s="227">
        <v>0.9</v>
      </c>
      <c r="H33" s="210"/>
    </row>
    <row r="34" spans="1:8" ht="15" customHeight="1">
      <c r="A34" s="194"/>
      <c r="B34" s="219"/>
      <c r="C34" s="221"/>
      <c r="D34" s="150" t="s">
        <v>524</v>
      </c>
      <c r="E34" s="148"/>
      <c r="F34" s="149"/>
      <c r="G34" s="228">
        <v>0.9</v>
      </c>
      <c r="H34" s="210"/>
    </row>
    <row r="35" spans="1:8" ht="15" customHeight="1">
      <c r="A35" s="194"/>
      <c r="B35" s="219"/>
      <c r="C35" s="221"/>
      <c r="D35" s="211" t="s">
        <v>175</v>
      </c>
      <c r="E35" s="212"/>
      <c r="F35" s="213"/>
      <c r="G35" s="208"/>
      <c r="H35" s="210"/>
    </row>
    <row r="36" spans="1:8" ht="15" customHeight="1">
      <c r="A36" s="195"/>
      <c r="B36" s="220"/>
      <c r="C36" s="151" t="s">
        <v>175</v>
      </c>
      <c r="D36" s="211"/>
      <c r="E36" s="212"/>
      <c r="F36" s="213"/>
      <c r="G36" s="208"/>
      <c r="H36" s="210"/>
    </row>
  </sheetData>
  <sheetProtection/>
  <mergeCells count="75">
    <mergeCell ref="A1:T1"/>
    <mergeCell ref="A2:H2"/>
    <mergeCell ref="A3:C3"/>
    <mergeCell ref="D3:H3"/>
    <mergeCell ref="F4:H4"/>
    <mergeCell ref="B6:C6"/>
    <mergeCell ref="D6:E6"/>
    <mergeCell ref="A4:A10"/>
    <mergeCell ref="B4:C5"/>
    <mergeCell ref="D4:E5"/>
    <mergeCell ref="B10:E10"/>
    <mergeCell ref="G12:H12"/>
    <mergeCell ref="G13:H13"/>
    <mergeCell ref="B11:H11"/>
    <mergeCell ref="B7:C7"/>
    <mergeCell ref="D7:E7"/>
    <mergeCell ref="B8:C8"/>
    <mergeCell ref="D8:E8"/>
    <mergeCell ref="B9:C9"/>
    <mergeCell ref="D9:E9"/>
    <mergeCell ref="G18:H18"/>
    <mergeCell ref="G19:H19"/>
    <mergeCell ref="G20:H20"/>
    <mergeCell ref="G14:H14"/>
    <mergeCell ref="G15:H15"/>
    <mergeCell ref="G17:H17"/>
    <mergeCell ref="G24:H24"/>
    <mergeCell ref="G25:H25"/>
    <mergeCell ref="G26:H26"/>
    <mergeCell ref="D21:F21"/>
    <mergeCell ref="G21:H21"/>
    <mergeCell ref="G22:H22"/>
    <mergeCell ref="G23:H23"/>
    <mergeCell ref="D27:F27"/>
    <mergeCell ref="G27:H27"/>
    <mergeCell ref="D28:F28"/>
    <mergeCell ref="G28:H28"/>
    <mergeCell ref="D29:F29"/>
    <mergeCell ref="G29:H29"/>
    <mergeCell ref="D31:F31"/>
    <mergeCell ref="G31:H31"/>
    <mergeCell ref="D32:F32"/>
    <mergeCell ref="G32:H32"/>
    <mergeCell ref="D30:F30"/>
    <mergeCell ref="G30:H30"/>
    <mergeCell ref="D33:F33"/>
    <mergeCell ref="G33:H33"/>
    <mergeCell ref="G34:H34"/>
    <mergeCell ref="D35:F35"/>
    <mergeCell ref="G35:H35"/>
    <mergeCell ref="D36:F36"/>
    <mergeCell ref="G36:H36"/>
    <mergeCell ref="A12:A36"/>
    <mergeCell ref="B32:B36"/>
    <mergeCell ref="C32:C35"/>
    <mergeCell ref="B13:B25"/>
    <mergeCell ref="C13:C16"/>
    <mergeCell ref="C17:C19"/>
    <mergeCell ref="C20:C22"/>
    <mergeCell ref="C23:C25"/>
    <mergeCell ref="B27:B31"/>
    <mergeCell ref="C27:C31"/>
    <mergeCell ref="D19:F19"/>
    <mergeCell ref="D20:F20"/>
    <mergeCell ref="D22:F22"/>
    <mergeCell ref="D23:F23"/>
    <mergeCell ref="D25:F25"/>
    <mergeCell ref="D26:F26"/>
    <mergeCell ref="D24:F24"/>
    <mergeCell ref="D12:F12"/>
    <mergeCell ref="D13:F13"/>
    <mergeCell ref="D14:F14"/>
    <mergeCell ref="D15:F15"/>
    <mergeCell ref="D17:F17"/>
    <mergeCell ref="D18:F18"/>
  </mergeCells>
  <printOptions horizontalCentered="1"/>
  <pageMargins left="0.9" right="0.71" top="0.75" bottom="0.75" header="0.31" footer="0.31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68"/>
  <sheetViews>
    <sheetView zoomScalePageLayoutView="0" workbookViewId="0" topLeftCell="A1">
      <selection activeCell="D20" sqref="D20"/>
    </sheetView>
  </sheetViews>
  <sheetFormatPr defaultColWidth="9" defaultRowHeight="11.25"/>
  <cols>
    <col min="1" max="1" width="11.5" style="0" customWidth="1"/>
    <col min="2" max="2" width="12.16015625" style="0" customWidth="1"/>
    <col min="3" max="3" width="13.83203125" style="0" customWidth="1"/>
    <col min="4" max="4" width="39.5" style="0" customWidth="1"/>
    <col min="5" max="5" width="34" style="0" customWidth="1"/>
  </cols>
  <sheetData>
    <row r="1" spans="1:17" ht="30" customHeight="1">
      <c r="A1" s="180" t="s">
        <v>203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</row>
    <row r="2" spans="1:26" ht="30" customHeight="1">
      <c r="A2" s="205" t="s">
        <v>308</v>
      </c>
      <c r="B2" s="206"/>
      <c r="C2" s="206"/>
      <c r="D2" s="206"/>
      <c r="E2" s="20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5" ht="15" customHeight="1">
      <c r="A3" s="185" t="s">
        <v>158</v>
      </c>
      <c r="B3" s="185"/>
      <c r="C3" s="185"/>
      <c r="D3" s="185"/>
      <c r="E3" s="185"/>
    </row>
    <row r="4" spans="1:5" ht="15" customHeight="1">
      <c r="A4" s="185" t="s">
        <v>159</v>
      </c>
      <c r="B4" s="185"/>
      <c r="C4" s="185"/>
      <c r="D4" s="185"/>
      <c r="E4" s="185"/>
    </row>
    <row r="5" spans="1:5" ht="15" customHeight="1">
      <c r="A5" s="237" t="s">
        <v>160</v>
      </c>
      <c r="B5" s="198"/>
      <c r="C5" s="198"/>
      <c r="D5" s="4" t="s">
        <v>161</v>
      </c>
      <c r="E5" s="1"/>
    </row>
    <row r="6" spans="1:5" ht="15" customHeight="1">
      <c r="A6" s="198"/>
      <c r="B6" s="198"/>
      <c r="C6" s="198"/>
      <c r="D6" s="5" t="s">
        <v>162</v>
      </c>
      <c r="E6" s="1"/>
    </row>
    <row r="7" spans="1:5" ht="15" customHeight="1">
      <c r="A7" s="198"/>
      <c r="B7" s="198"/>
      <c r="C7" s="198"/>
      <c r="D7" s="1" t="s">
        <v>163</v>
      </c>
      <c r="E7" s="1"/>
    </row>
    <row r="8" spans="1:5" ht="15" customHeight="1">
      <c r="A8" s="197" t="s">
        <v>164</v>
      </c>
      <c r="B8" s="184" t="s">
        <v>305</v>
      </c>
      <c r="C8" s="185"/>
      <c r="D8" s="185"/>
      <c r="E8" s="185"/>
    </row>
    <row r="9" spans="1:5" ht="34.5" customHeight="1">
      <c r="A9" s="196"/>
      <c r="B9" s="238" t="s">
        <v>165</v>
      </c>
      <c r="C9" s="239"/>
      <c r="D9" s="239"/>
      <c r="E9" s="240"/>
    </row>
    <row r="10" spans="1:5" ht="34.5" customHeight="1">
      <c r="A10" s="196"/>
      <c r="B10" s="241"/>
      <c r="C10" s="242"/>
      <c r="D10" s="242"/>
      <c r="E10" s="243"/>
    </row>
    <row r="11" spans="1:5" ht="30" customHeight="1">
      <c r="A11" s="193" t="s">
        <v>166</v>
      </c>
      <c r="B11" s="2" t="s">
        <v>167</v>
      </c>
      <c r="C11" s="3" t="s">
        <v>168</v>
      </c>
      <c r="D11" s="1" t="s">
        <v>169</v>
      </c>
      <c r="E11" s="1" t="s">
        <v>170</v>
      </c>
    </row>
    <row r="12" spans="1:5" ht="15" customHeight="1">
      <c r="A12" s="194"/>
      <c r="B12" s="234" t="s">
        <v>171</v>
      </c>
      <c r="C12" s="190" t="s">
        <v>172</v>
      </c>
      <c r="D12" s="6" t="s">
        <v>173</v>
      </c>
      <c r="E12" s="7"/>
    </row>
    <row r="13" spans="1:5" ht="15" customHeight="1">
      <c r="A13" s="194"/>
      <c r="B13" s="194"/>
      <c r="C13" s="188"/>
      <c r="D13" s="6" t="s">
        <v>174</v>
      </c>
      <c r="E13" s="7"/>
    </row>
    <row r="14" spans="1:5" ht="15" customHeight="1">
      <c r="A14" s="194"/>
      <c r="B14" s="194"/>
      <c r="C14" s="189"/>
      <c r="D14" s="6" t="s">
        <v>175</v>
      </c>
      <c r="E14" s="7"/>
    </row>
    <row r="15" spans="1:5" ht="15" customHeight="1">
      <c r="A15" s="194"/>
      <c r="B15" s="194"/>
      <c r="C15" s="187" t="s">
        <v>176</v>
      </c>
      <c r="D15" s="6" t="s">
        <v>173</v>
      </c>
      <c r="E15" s="7"/>
    </row>
    <row r="16" spans="1:5" ht="15" customHeight="1">
      <c r="A16" s="194"/>
      <c r="B16" s="194"/>
      <c r="C16" s="191"/>
      <c r="D16" s="6" t="s">
        <v>174</v>
      </c>
      <c r="E16" s="7"/>
    </row>
    <row r="17" spans="1:5" ht="15" customHeight="1">
      <c r="A17" s="194"/>
      <c r="B17" s="194"/>
      <c r="C17" s="192"/>
      <c r="D17" s="6" t="s">
        <v>175</v>
      </c>
      <c r="E17" s="7"/>
    </row>
    <row r="18" spans="1:5" ht="15" customHeight="1">
      <c r="A18" s="194"/>
      <c r="B18" s="194"/>
      <c r="C18" s="187" t="s">
        <v>177</v>
      </c>
      <c r="D18" s="6" t="s">
        <v>173</v>
      </c>
      <c r="E18" s="7"/>
    </row>
    <row r="19" spans="1:5" ht="15" customHeight="1">
      <c r="A19" s="194"/>
      <c r="B19" s="194"/>
      <c r="C19" s="188"/>
      <c r="D19" s="6" t="s">
        <v>174</v>
      </c>
      <c r="E19" s="7"/>
    </row>
    <row r="20" spans="1:5" ht="15" customHeight="1">
      <c r="A20" s="194"/>
      <c r="B20" s="194"/>
      <c r="C20" s="189"/>
      <c r="D20" s="6" t="s">
        <v>175</v>
      </c>
      <c r="E20" s="7"/>
    </row>
    <row r="21" spans="1:5" ht="15" customHeight="1">
      <c r="A21" s="194"/>
      <c r="B21" s="194"/>
      <c r="C21" s="187" t="s">
        <v>178</v>
      </c>
      <c r="D21" s="6" t="s">
        <v>173</v>
      </c>
      <c r="E21" s="7"/>
    </row>
    <row r="22" spans="1:5" ht="15" customHeight="1">
      <c r="A22" s="194"/>
      <c r="B22" s="194"/>
      <c r="C22" s="188"/>
      <c r="D22" s="6" t="s">
        <v>174</v>
      </c>
      <c r="E22" s="7"/>
    </row>
    <row r="23" spans="1:5" ht="15" customHeight="1">
      <c r="A23" s="194"/>
      <c r="B23" s="194"/>
      <c r="C23" s="189"/>
      <c r="D23" s="6" t="s">
        <v>175</v>
      </c>
      <c r="E23" s="7"/>
    </row>
    <row r="24" spans="1:5" ht="15" customHeight="1">
      <c r="A24" s="194"/>
      <c r="B24" s="194"/>
      <c r="C24" s="8" t="s">
        <v>175</v>
      </c>
      <c r="D24" s="6"/>
      <c r="E24" s="7"/>
    </row>
    <row r="25" spans="1:5" ht="15" customHeight="1">
      <c r="A25" s="194"/>
      <c r="B25" s="235" t="s">
        <v>179</v>
      </c>
      <c r="C25" s="187" t="s">
        <v>180</v>
      </c>
      <c r="D25" s="6" t="s">
        <v>173</v>
      </c>
      <c r="E25" s="7"/>
    </row>
    <row r="26" spans="1:5" ht="15" customHeight="1">
      <c r="A26" s="194"/>
      <c r="B26" s="235"/>
      <c r="C26" s="188"/>
      <c r="D26" s="6" t="s">
        <v>174</v>
      </c>
      <c r="E26" s="7"/>
    </row>
    <row r="27" spans="1:5" ht="15" customHeight="1">
      <c r="A27" s="194"/>
      <c r="B27" s="235"/>
      <c r="C27" s="189"/>
      <c r="D27" s="6" t="s">
        <v>175</v>
      </c>
      <c r="E27" s="7"/>
    </row>
    <row r="28" spans="1:5" ht="15" customHeight="1">
      <c r="A28" s="194"/>
      <c r="B28" s="235"/>
      <c r="C28" s="187" t="s">
        <v>181</v>
      </c>
      <c r="D28" s="6" t="s">
        <v>173</v>
      </c>
      <c r="E28" s="7"/>
    </row>
    <row r="29" spans="1:5" ht="15" customHeight="1">
      <c r="A29" s="194"/>
      <c r="B29" s="235"/>
      <c r="C29" s="188"/>
      <c r="D29" s="6" t="s">
        <v>174</v>
      </c>
      <c r="E29" s="7"/>
    </row>
    <row r="30" spans="1:5" ht="15" customHeight="1">
      <c r="A30" s="194"/>
      <c r="B30" s="235"/>
      <c r="C30" s="189"/>
      <c r="D30" s="6" t="s">
        <v>175</v>
      </c>
      <c r="E30" s="7"/>
    </row>
    <row r="31" spans="1:5" ht="15" customHeight="1">
      <c r="A31" s="194"/>
      <c r="B31" s="235"/>
      <c r="C31" s="187" t="s">
        <v>182</v>
      </c>
      <c r="D31" s="6" t="s">
        <v>173</v>
      </c>
      <c r="E31" s="7"/>
    </row>
    <row r="32" spans="1:5" ht="15" customHeight="1">
      <c r="A32" s="194"/>
      <c r="B32" s="235"/>
      <c r="C32" s="188"/>
      <c r="D32" s="6" t="s">
        <v>174</v>
      </c>
      <c r="E32" s="7"/>
    </row>
    <row r="33" spans="1:5" ht="15" customHeight="1">
      <c r="A33" s="194"/>
      <c r="B33" s="235"/>
      <c r="C33" s="189"/>
      <c r="D33" s="6" t="s">
        <v>175</v>
      </c>
      <c r="E33" s="7"/>
    </row>
    <row r="34" spans="1:5" ht="15" customHeight="1">
      <c r="A34" s="194"/>
      <c r="B34" s="235"/>
      <c r="C34" s="187" t="s">
        <v>183</v>
      </c>
      <c r="D34" s="6" t="s">
        <v>173</v>
      </c>
      <c r="E34" s="7"/>
    </row>
    <row r="35" spans="1:5" ht="15" customHeight="1">
      <c r="A35" s="194"/>
      <c r="B35" s="235"/>
      <c r="C35" s="188"/>
      <c r="D35" s="6" t="s">
        <v>174</v>
      </c>
      <c r="E35" s="7"/>
    </row>
    <row r="36" spans="1:5" ht="15" customHeight="1">
      <c r="A36" s="194"/>
      <c r="B36" s="235"/>
      <c r="C36" s="189"/>
      <c r="D36" s="6" t="s">
        <v>175</v>
      </c>
      <c r="E36" s="7"/>
    </row>
    <row r="37" spans="1:5" ht="15" customHeight="1">
      <c r="A37" s="194"/>
      <c r="B37" s="236"/>
      <c r="C37" s="9" t="s">
        <v>175</v>
      </c>
      <c r="D37" s="6"/>
      <c r="E37" s="7"/>
    </row>
    <row r="38" spans="1:5" ht="15" customHeight="1">
      <c r="A38" s="194"/>
      <c r="B38" s="197" t="s">
        <v>184</v>
      </c>
      <c r="C38" s="187" t="s">
        <v>185</v>
      </c>
      <c r="D38" s="6" t="s">
        <v>173</v>
      </c>
      <c r="E38" s="7"/>
    </row>
    <row r="39" spans="1:5" ht="15" customHeight="1">
      <c r="A39" s="194"/>
      <c r="B39" s="197"/>
      <c r="C39" s="188"/>
      <c r="D39" s="6" t="s">
        <v>174</v>
      </c>
      <c r="E39" s="7"/>
    </row>
    <row r="40" spans="1:5" ht="15" customHeight="1">
      <c r="A40" s="194"/>
      <c r="B40" s="197"/>
      <c r="C40" s="189"/>
      <c r="D40" s="6" t="s">
        <v>175</v>
      </c>
      <c r="E40" s="7"/>
    </row>
    <row r="41" spans="1:5" ht="15" customHeight="1">
      <c r="A41" s="195"/>
      <c r="B41" s="197"/>
      <c r="C41" s="2" t="s">
        <v>175</v>
      </c>
      <c r="D41" s="6"/>
      <c r="E41" s="7"/>
    </row>
    <row r="42" spans="1:5" ht="12" customHeight="1">
      <c r="A42" s="10"/>
      <c r="B42" s="10"/>
      <c r="C42" s="11"/>
      <c r="D42" s="12"/>
      <c r="E42" s="10"/>
    </row>
    <row r="43" spans="1:5" ht="12" customHeight="1">
      <c r="A43" s="10"/>
      <c r="B43" s="10"/>
      <c r="C43" s="11"/>
      <c r="D43" s="12"/>
      <c r="E43" s="10"/>
    </row>
    <row r="44" spans="1:5" ht="12" customHeight="1">
      <c r="A44" s="10"/>
      <c r="B44" s="10"/>
      <c r="C44" s="11"/>
      <c r="D44" s="10"/>
      <c r="E44" s="10"/>
    </row>
    <row r="45" spans="1:5" ht="12" customHeight="1">
      <c r="A45" s="10"/>
      <c r="B45" s="10"/>
      <c r="C45" s="11"/>
      <c r="D45" s="10"/>
      <c r="E45" s="10"/>
    </row>
    <row r="46" spans="1:5" ht="30" customHeight="1">
      <c r="A46" s="10"/>
      <c r="B46" s="10"/>
      <c r="C46" s="11"/>
      <c r="D46" s="10"/>
      <c r="E46" s="10"/>
    </row>
    <row r="47" spans="1:5" ht="30" customHeight="1">
      <c r="A47" s="13"/>
      <c r="B47" s="13"/>
      <c r="C47" s="14"/>
      <c r="D47" s="13"/>
      <c r="E47" s="13"/>
    </row>
    <row r="48" spans="1:5" ht="30" customHeight="1">
      <c r="A48" s="13"/>
      <c r="B48" s="13"/>
      <c r="C48" s="14"/>
      <c r="D48" s="13"/>
      <c r="E48" s="13"/>
    </row>
    <row r="49" spans="1:5" ht="30" customHeight="1">
      <c r="A49" s="13"/>
      <c r="B49" s="13"/>
      <c r="C49" s="14"/>
      <c r="D49" s="13"/>
      <c r="E49" s="13"/>
    </row>
    <row r="50" spans="1:5" ht="30" customHeight="1">
      <c r="A50" s="13"/>
      <c r="B50" s="13"/>
      <c r="C50" s="14"/>
      <c r="D50" s="13"/>
      <c r="E50" s="13"/>
    </row>
    <row r="51" spans="1:5" ht="30" customHeight="1">
      <c r="A51" s="13"/>
      <c r="B51" s="13"/>
      <c r="C51" s="14"/>
      <c r="D51" s="13"/>
      <c r="E51" s="13"/>
    </row>
    <row r="52" spans="1:5" ht="30" customHeight="1">
      <c r="A52" s="13"/>
      <c r="B52" s="13"/>
      <c r="C52" s="15"/>
      <c r="D52" s="13"/>
      <c r="E52" s="13"/>
    </row>
    <row r="53" spans="1:5" ht="30" customHeight="1">
      <c r="A53" s="13"/>
      <c r="B53" s="13"/>
      <c r="C53" s="15"/>
      <c r="D53" s="13"/>
      <c r="E53" s="13"/>
    </row>
    <row r="54" spans="1:5" ht="30" customHeight="1">
      <c r="A54" s="13"/>
      <c r="B54" s="13"/>
      <c r="C54" s="15"/>
      <c r="D54" s="13"/>
      <c r="E54" s="13"/>
    </row>
    <row r="55" spans="1:5" ht="30" customHeight="1">
      <c r="A55" s="13"/>
      <c r="B55" s="13"/>
      <c r="C55" s="15"/>
      <c r="D55" s="13"/>
      <c r="E55" s="13"/>
    </row>
    <row r="56" spans="1:5" ht="30" customHeight="1">
      <c r="A56" s="13"/>
      <c r="B56" s="13"/>
      <c r="C56" s="15"/>
      <c r="D56" s="13"/>
      <c r="E56" s="13"/>
    </row>
    <row r="57" spans="1:5" ht="30" customHeight="1">
      <c r="A57" s="13"/>
      <c r="B57" s="13"/>
      <c r="C57" s="15"/>
      <c r="D57" s="13"/>
      <c r="E57" s="13"/>
    </row>
    <row r="58" spans="1:5" ht="30" customHeight="1">
      <c r="A58" s="13"/>
      <c r="B58" s="13"/>
      <c r="C58" s="15"/>
      <c r="D58" s="13"/>
      <c r="E58" s="13"/>
    </row>
    <row r="59" spans="1:5" ht="30" customHeight="1">
      <c r="A59" s="13"/>
      <c r="B59" s="13"/>
      <c r="C59" s="15"/>
      <c r="D59" s="13"/>
      <c r="E59" s="13"/>
    </row>
    <row r="60" spans="1:5" ht="30" customHeight="1">
      <c r="A60" s="13"/>
      <c r="B60" s="13"/>
      <c r="C60" s="15"/>
      <c r="D60" s="13"/>
      <c r="E60" s="13"/>
    </row>
    <row r="61" spans="1:5" ht="11.25">
      <c r="A61" s="13"/>
      <c r="B61" s="13"/>
      <c r="C61" s="13"/>
      <c r="D61" s="13"/>
      <c r="E61" s="13"/>
    </row>
    <row r="62" spans="1:5" ht="11.25">
      <c r="A62" s="13"/>
      <c r="B62" s="13"/>
      <c r="C62" s="13"/>
      <c r="D62" s="13"/>
      <c r="E62" s="13"/>
    </row>
    <row r="63" spans="1:5" ht="11.25">
      <c r="A63" s="13"/>
      <c r="B63" s="13"/>
      <c r="C63" s="13"/>
      <c r="D63" s="13"/>
      <c r="E63" s="13"/>
    </row>
    <row r="64" spans="1:5" ht="11.25">
      <c r="A64" s="13"/>
      <c r="B64" s="13"/>
      <c r="C64" s="13"/>
      <c r="D64" s="13"/>
      <c r="E64" s="13"/>
    </row>
    <row r="65" spans="1:5" ht="11.25">
      <c r="A65" s="13"/>
      <c r="B65" s="13"/>
      <c r="C65" s="13"/>
      <c r="D65" s="13"/>
      <c r="E65" s="13"/>
    </row>
    <row r="66" spans="1:5" ht="11.25">
      <c r="A66" s="13"/>
      <c r="B66" s="13"/>
      <c r="C66" s="13"/>
      <c r="D66" s="13"/>
      <c r="E66" s="13"/>
    </row>
    <row r="67" spans="1:5" ht="11.25">
      <c r="A67" s="13"/>
      <c r="B67" s="13"/>
      <c r="C67" s="13"/>
      <c r="D67" s="13"/>
      <c r="E67" s="13"/>
    </row>
    <row r="68" spans="1:5" ht="11.25">
      <c r="A68" s="13"/>
      <c r="B68" s="13"/>
      <c r="C68" s="13"/>
      <c r="D68" s="13"/>
      <c r="E68" s="13"/>
    </row>
  </sheetData>
  <sheetProtection/>
  <mergeCells count="23">
    <mergeCell ref="A1:Q1"/>
    <mergeCell ref="A2:E2"/>
    <mergeCell ref="A3:C3"/>
    <mergeCell ref="D3:E3"/>
    <mergeCell ref="A4:C4"/>
    <mergeCell ref="D4:E4"/>
    <mergeCell ref="A11:A41"/>
    <mergeCell ref="B12:B24"/>
    <mergeCell ref="B25:B37"/>
    <mergeCell ref="B38:B41"/>
    <mergeCell ref="B8:E8"/>
    <mergeCell ref="A5:C7"/>
    <mergeCell ref="B9:E10"/>
    <mergeCell ref="A8:A10"/>
    <mergeCell ref="C34:C36"/>
    <mergeCell ref="C38:C40"/>
    <mergeCell ref="C31:C33"/>
    <mergeCell ref="C12:C14"/>
    <mergeCell ref="C15:C17"/>
    <mergeCell ref="C18:C20"/>
    <mergeCell ref="C21:C23"/>
    <mergeCell ref="C25:C27"/>
    <mergeCell ref="C28:C30"/>
  </mergeCells>
  <printOptions horizontalCentered="1"/>
  <pageMargins left="0.71" right="0.71" top="0.75" bottom="0.75" header="0.31" footer="0.31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0" sqref="D20"/>
    </sheetView>
  </sheetViews>
  <sheetFormatPr defaultColWidth="9" defaultRowHeight="11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P16" sqref="P16"/>
    </sheetView>
  </sheetViews>
  <sheetFormatPr defaultColWidth="9.33203125" defaultRowHeight="11.25"/>
  <cols>
    <col min="1" max="1" width="14.83203125" style="88" customWidth="1"/>
    <col min="2" max="9" width="9.33203125" style="88" customWidth="1"/>
    <col min="10" max="10" width="26.5" style="88" customWidth="1"/>
    <col min="11" max="11" width="11.83203125" style="88" customWidth="1"/>
    <col min="12" max="12" width="36.83203125" style="88" customWidth="1"/>
    <col min="13" max="16384" width="9.33203125" style="88" customWidth="1"/>
  </cols>
  <sheetData>
    <row r="1" spans="1:12" ht="22.5">
      <c r="A1" s="158" t="s">
        <v>210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</row>
    <row r="2" s="96" customFormat="1" ht="14.25"/>
    <row r="3" spans="1:12" s="94" customFormat="1" ht="24.75" customHeight="1">
      <c r="A3" s="93" t="s">
        <v>211</v>
      </c>
      <c r="B3" s="160" t="s">
        <v>212</v>
      </c>
      <c r="C3" s="161"/>
      <c r="D3" s="161"/>
      <c r="E3" s="161"/>
      <c r="F3" s="161"/>
      <c r="G3" s="161"/>
      <c r="H3" s="161"/>
      <c r="I3" s="161"/>
      <c r="J3" s="162"/>
      <c r="K3" s="93" t="s">
        <v>209</v>
      </c>
      <c r="L3" s="93" t="s">
        <v>208</v>
      </c>
    </row>
    <row r="4" spans="1:12" s="94" customFormat="1" ht="24.75" customHeight="1">
      <c r="A4" s="93" t="s">
        <v>0</v>
      </c>
      <c r="B4" s="159" t="s">
        <v>214</v>
      </c>
      <c r="C4" s="159"/>
      <c r="D4" s="159"/>
      <c r="E4" s="159"/>
      <c r="F4" s="159"/>
      <c r="G4" s="159"/>
      <c r="H4" s="159"/>
      <c r="I4" s="159"/>
      <c r="J4" s="159"/>
      <c r="K4" s="93"/>
      <c r="L4" s="93"/>
    </row>
    <row r="5" spans="1:12" s="94" customFormat="1" ht="24.75" customHeight="1">
      <c r="A5" s="93" t="s">
        <v>47</v>
      </c>
      <c r="B5" s="159" t="s">
        <v>215</v>
      </c>
      <c r="C5" s="159"/>
      <c r="D5" s="159"/>
      <c r="E5" s="159"/>
      <c r="F5" s="159"/>
      <c r="G5" s="159"/>
      <c r="H5" s="159"/>
      <c r="I5" s="159"/>
      <c r="J5" s="159"/>
      <c r="K5" s="93"/>
      <c r="L5" s="93"/>
    </row>
    <row r="6" spans="1:12" s="94" customFormat="1" ht="24.75" customHeight="1">
      <c r="A6" s="93" t="s">
        <v>64</v>
      </c>
      <c r="B6" s="159" t="s">
        <v>216</v>
      </c>
      <c r="C6" s="159"/>
      <c r="D6" s="159"/>
      <c r="E6" s="159"/>
      <c r="F6" s="159"/>
      <c r="G6" s="159"/>
      <c r="H6" s="159"/>
      <c r="I6" s="159"/>
      <c r="J6" s="159"/>
      <c r="K6" s="93"/>
      <c r="L6" s="93"/>
    </row>
    <row r="7" spans="1:12" s="94" customFormat="1" ht="24.75" customHeight="1">
      <c r="A7" s="93" t="s">
        <v>67</v>
      </c>
      <c r="B7" s="159" t="s">
        <v>217</v>
      </c>
      <c r="C7" s="159"/>
      <c r="D7" s="159"/>
      <c r="E7" s="159"/>
      <c r="F7" s="159"/>
      <c r="G7" s="159"/>
      <c r="H7" s="159"/>
      <c r="I7" s="159"/>
      <c r="J7" s="159"/>
      <c r="K7" s="93"/>
      <c r="L7" s="93"/>
    </row>
    <row r="8" spans="1:12" s="94" customFormat="1" ht="24.75" customHeight="1">
      <c r="A8" s="93" t="s">
        <v>75</v>
      </c>
      <c r="B8" s="159" t="s">
        <v>218</v>
      </c>
      <c r="C8" s="159"/>
      <c r="D8" s="159"/>
      <c r="E8" s="159"/>
      <c r="F8" s="159"/>
      <c r="G8" s="159"/>
      <c r="H8" s="159"/>
      <c r="I8" s="159"/>
      <c r="J8" s="159"/>
      <c r="K8" s="93"/>
      <c r="L8" s="93"/>
    </row>
    <row r="9" spans="1:12" s="94" customFormat="1" ht="24.75" customHeight="1">
      <c r="A9" s="93" t="s">
        <v>104</v>
      </c>
      <c r="B9" s="159" t="s">
        <v>219</v>
      </c>
      <c r="C9" s="159"/>
      <c r="D9" s="159"/>
      <c r="E9" s="159"/>
      <c r="F9" s="159"/>
      <c r="G9" s="159"/>
      <c r="H9" s="159"/>
      <c r="I9" s="159"/>
      <c r="J9" s="159"/>
      <c r="K9" s="93"/>
      <c r="L9" s="93"/>
    </row>
    <row r="10" spans="1:12" s="94" customFormat="1" ht="24.75" customHeight="1">
      <c r="A10" s="93" t="s">
        <v>106</v>
      </c>
      <c r="B10" s="159" t="s">
        <v>220</v>
      </c>
      <c r="C10" s="159"/>
      <c r="D10" s="159"/>
      <c r="E10" s="159"/>
      <c r="F10" s="159"/>
      <c r="G10" s="159"/>
      <c r="H10" s="159"/>
      <c r="I10" s="159"/>
      <c r="J10" s="159"/>
      <c r="K10" s="93"/>
      <c r="L10" s="93"/>
    </row>
    <row r="11" spans="1:12" s="94" customFormat="1" ht="24.75" customHeight="1">
      <c r="A11" s="93" t="s">
        <v>109</v>
      </c>
      <c r="B11" s="159" t="s">
        <v>221</v>
      </c>
      <c r="C11" s="159"/>
      <c r="D11" s="159"/>
      <c r="E11" s="159"/>
      <c r="F11" s="159"/>
      <c r="G11" s="159"/>
      <c r="H11" s="159"/>
      <c r="I11" s="159"/>
      <c r="J11" s="159"/>
      <c r="K11" s="93"/>
      <c r="L11" s="93"/>
    </row>
    <row r="12" spans="1:12" s="94" customFormat="1" ht="24.75" customHeight="1">
      <c r="A12" s="93" t="s">
        <v>110</v>
      </c>
      <c r="B12" s="159" t="s">
        <v>222</v>
      </c>
      <c r="C12" s="159"/>
      <c r="D12" s="159"/>
      <c r="E12" s="159"/>
      <c r="F12" s="159"/>
      <c r="G12" s="159"/>
      <c r="H12" s="159"/>
      <c r="I12" s="159"/>
      <c r="J12" s="159"/>
      <c r="K12" s="93" t="s">
        <v>553</v>
      </c>
      <c r="L12" s="93" t="s">
        <v>554</v>
      </c>
    </row>
    <row r="13" spans="1:12" s="94" customFormat="1" ht="24.75" customHeight="1">
      <c r="A13" s="93" t="s">
        <v>132</v>
      </c>
      <c r="B13" s="159" t="s">
        <v>223</v>
      </c>
      <c r="C13" s="159"/>
      <c r="D13" s="159"/>
      <c r="E13" s="159"/>
      <c r="F13" s="159"/>
      <c r="G13" s="159"/>
      <c r="H13" s="159"/>
      <c r="I13" s="159"/>
      <c r="J13" s="159"/>
      <c r="K13" s="93"/>
      <c r="L13" s="93"/>
    </row>
    <row r="14" spans="1:12" s="94" customFormat="1" ht="24.75" customHeight="1">
      <c r="A14" s="93" t="s">
        <v>136</v>
      </c>
      <c r="B14" s="159" t="s">
        <v>224</v>
      </c>
      <c r="C14" s="159"/>
      <c r="D14" s="159"/>
      <c r="E14" s="159"/>
      <c r="F14" s="159"/>
      <c r="G14" s="159"/>
      <c r="H14" s="159"/>
      <c r="I14" s="159"/>
      <c r="J14" s="159"/>
      <c r="K14" s="93" t="s">
        <v>553</v>
      </c>
      <c r="L14" s="93" t="s">
        <v>555</v>
      </c>
    </row>
    <row r="15" spans="1:12" s="94" customFormat="1" ht="24.75" customHeight="1">
      <c r="A15" s="93" t="s">
        <v>207</v>
      </c>
      <c r="B15" s="163" t="s">
        <v>225</v>
      </c>
      <c r="C15" s="163"/>
      <c r="D15" s="163"/>
      <c r="E15" s="163"/>
      <c r="F15" s="163"/>
      <c r="G15" s="163"/>
      <c r="H15" s="163"/>
      <c r="I15" s="163"/>
      <c r="J15" s="163"/>
      <c r="K15" s="95"/>
      <c r="L15" s="95"/>
    </row>
    <row r="16" spans="1:12" ht="24.75" customHeight="1">
      <c r="A16" s="93" t="s">
        <v>157</v>
      </c>
      <c r="B16" s="159" t="s">
        <v>226</v>
      </c>
      <c r="C16" s="159"/>
      <c r="D16" s="159"/>
      <c r="E16" s="159"/>
      <c r="F16" s="159"/>
      <c r="G16" s="159"/>
      <c r="H16" s="159"/>
      <c r="I16" s="159"/>
      <c r="J16" s="159"/>
      <c r="K16" s="93"/>
      <c r="L16" s="93"/>
    </row>
    <row r="17" spans="1:12" ht="24.75" customHeight="1">
      <c r="A17" s="93" t="s">
        <v>206</v>
      </c>
      <c r="B17" s="159" t="s">
        <v>227</v>
      </c>
      <c r="C17" s="159"/>
      <c r="D17" s="159"/>
      <c r="E17" s="159"/>
      <c r="F17" s="159"/>
      <c r="G17" s="159"/>
      <c r="H17" s="159"/>
      <c r="I17" s="159"/>
      <c r="J17" s="159"/>
      <c r="K17" s="93"/>
      <c r="L17" s="93"/>
    </row>
    <row r="18" spans="1:12" ht="24.75" customHeight="1">
      <c r="A18" s="93" t="s">
        <v>205</v>
      </c>
      <c r="B18" s="159" t="s">
        <v>228</v>
      </c>
      <c r="C18" s="159"/>
      <c r="D18" s="159"/>
      <c r="E18" s="159"/>
      <c r="F18" s="159"/>
      <c r="G18" s="159"/>
      <c r="H18" s="159"/>
      <c r="I18" s="159"/>
      <c r="J18" s="159"/>
      <c r="K18" s="93" t="s">
        <v>553</v>
      </c>
      <c r="L18" s="93" t="s">
        <v>556</v>
      </c>
    </row>
  </sheetData>
  <sheetProtection/>
  <mergeCells count="17">
    <mergeCell ref="B15:J15"/>
    <mergeCell ref="B16:J16"/>
    <mergeCell ref="B17:J17"/>
    <mergeCell ref="B18:J18"/>
    <mergeCell ref="B9:J9"/>
    <mergeCell ref="B10:J10"/>
    <mergeCell ref="B11:J11"/>
    <mergeCell ref="B12:J12"/>
    <mergeCell ref="B13:J13"/>
    <mergeCell ref="B14:J14"/>
    <mergeCell ref="A1:L1"/>
    <mergeCell ref="B4:J4"/>
    <mergeCell ref="B5:J5"/>
    <mergeCell ref="B6:J6"/>
    <mergeCell ref="B7:J7"/>
    <mergeCell ref="B8:J8"/>
    <mergeCell ref="B3:J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showGridLines="0" showZeros="0" zoomScalePageLayoutView="0" workbookViewId="0" topLeftCell="A4">
      <selection activeCell="C22" sqref="C22"/>
    </sheetView>
  </sheetViews>
  <sheetFormatPr defaultColWidth="9.16015625" defaultRowHeight="12.75" customHeight="1"/>
  <cols>
    <col min="1" max="1" width="40.5" style="0" customWidth="1"/>
    <col min="2" max="2" width="15.83203125" style="0" customWidth="1"/>
    <col min="3" max="3" width="30.83203125" style="0" customWidth="1"/>
    <col min="4" max="4" width="10.83203125" style="0" customWidth="1"/>
    <col min="5" max="5" width="32.83203125" style="0" customWidth="1"/>
    <col min="6" max="6" width="15.83203125" style="0" customWidth="1"/>
  </cols>
  <sheetData>
    <row r="1" spans="1:6" ht="22.5" customHeight="1">
      <c r="A1" s="43" t="s">
        <v>0</v>
      </c>
      <c r="B1" s="44"/>
      <c r="C1" s="44"/>
      <c r="D1" s="44"/>
      <c r="E1" s="44"/>
      <c r="F1" s="45"/>
    </row>
    <row r="2" spans="1:6" ht="22.5" customHeight="1">
      <c r="A2" s="99" t="s">
        <v>258</v>
      </c>
      <c r="B2" s="46"/>
      <c r="C2" s="46"/>
      <c r="D2" s="46"/>
      <c r="E2" s="46"/>
      <c r="F2" s="46"/>
    </row>
    <row r="3" spans="1:6" ht="22.5" customHeight="1">
      <c r="A3" s="164"/>
      <c r="B3" s="164"/>
      <c r="C3" s="47"/>
      <c r="D3" s="47"/>
      <c r="E3" s="48"/>
      <c r="F3" s="49" t="s">
        <v>1</v>
      </c>
    </row>
    <row r="4" spans="1:6" ht="22.5" customHeight="1">
      <c r="A4" s="165" t="s">
        <v>2</v>
      </c>
      <c r="B4" s="165"/>
      <c r="C4" s="165" t="s">
        <v>3</v>
      </c>
      <c r="D4" s="165"/>
      <c r="E4" s="165"/>
      <c r="F4" s="165"/>
    </row>
    <row r="5" spans="1:6" ht="22.5" customHeight="1">
      <c r="A5" s="50" t="s">
        <v>4</v>
      </c>
      <c r="B5" s="50" t="s">
        <v>5</v>
      </c>
      <c r="C5" s="50" t="s">
        <v>6</v>
      </c>
      <c r="D5" s="51" t="s">
        <v>5</v>
      </c>
      <c r="E5" s="50" t="s">
        <v>7</v>
      </c>
      <c r="F5" s="50" t="s">
        <v>5</v>
      </c>
    </row>
    <row r="6" spans="1:6" ht="22.5" customHeight="1">
      <c r="A6" s="5" t="s">
        <v>8</v>
      </c>
      <c r="B6" s="42">
        <v>1772.4</v>
      </c>
      <c r="C6" s="5" t="s">
        <v>8</v>
      </c>
      <c r="D6" s="42">
        <f>SUM(D7:D35)</f>
        <v>1772.3999999999999</v>
      </c>
      <c r="E6" s="55" t="s">
        <v>8</v>
      </c>
      <c r="F6" s="42">
        <f>F7+F12+F23+F24+F25</f>
        <v>1772.3999999999999</v>
      </c>
    </row>
    <row r="7" spans="1:6" ht="22.5" customHeight="1">
      <c r="A7" s="52" t="s">
        <v>9</v>
      </c>
      <c r="B7" s="42">
        <f>B8+B10+B11</f>
        <v>1772.4</v>
      </c>
      <c r="C7" s="64" t="s">
        <v>229</v>
      </c>
      <c r="D7" s="42">
        <v>964.31</v>
      </c>
      <c r="E7" s="55" t="s">
        <v>10</v>
      </c>
      <c r="F7" s="42">
        <f>SUM(F8:F11)</f>
        <v>1697.3999999999999</v>
      </c>
    </row>
    <row r="8" spans="1:6" ht="22.5" customHeight="1">
      <c r="A8" s="52" t="s">
        <v>11</v>
      </c>
      <c r="B8" s="42">
        <v>1772.4</v>
      </c>
      <c r="C8" s="64" t="s">
        <v>230</v>
      </c>
      <c r="D8" s="42"/>
      <c r="E8" s="55" t="s">
        <v>12</v>
      </c>
      <c r="F8" s="42">
        <v>1605.78</v>
      </c>
    </row>
    <row r="9" spans="1:6" ht="22.5" customHeight="1">
      <c r="A9" s="20" t="s">
        <v>13</v>
      </c>
      <c r="B9" s="42"/>
      <c r="C9" s="64" t="s">
        <v>231</v>
      </c>
      <c r="D9" s="42"/>
      <c r="E9" s="55" t="s">
        <v>14</v>
      </c>
      <c r="F9" s="42">
        <v>54.12</v>
      </c>
    </row>
    <row r="10" spans="1:6" ht="22.5" customHeight="1">
      <c r="A10" s="52" t="s">
        <v>15</v>
      </c>
      <c r="B10" s="65"/>
      <c r="C10" s="64" t="s">
        <v>232</v>
      </c>
      <c r="D10" s="42">
        <v>0.5</v>
      </c>
      <c r="E10" s="55" t="s">
        <v>16</v>
      </c>
      <c r="F10" s="42">
        <v>37.5</v>
      </c>
    </row>
    <row r="11" spans="1:6" ht="22.5" customHeight="1">
      <c r="A11" s="66" t="s">
        <v>17</v>
      </c>
      <c r="B11" s="42"/>
      <c r="C11" s="67" t="s">
        <v>233</v>
      </c>
      <c r="D11" s="42"/>
      <c r="E11" s="55" t="s">
        <v>18</v>
      </c>
      <c r="F11" s="42"/>
    </row>
    <row r="12" spans="1:6" ht="22.5" customHeight="1">
      <c r="A12" s="66" t="s">
        <v>19</v>
      </c>
      <c r="B12" s="83"/>
      <c r="C12" s="67" t="s">
        <v>234</v>
      </c>
      <c r="D12" s="42"/>
      <c r="E12" s="55" t="s">
        <v>20</v>
      </c>
      <c r="F12" s="69">
        <f>SUM(F13:F22)</f>
        <v>75</v>
      </c>
    </row>
    <row r="13" spans="1:6" ht="22.5" customHeight="1">
      <c r="A13" s="66" t="s">
        <v>21</v>
      </c>
      <c r="B13" s="65"/>
      <c r="C13" s="67" t="s">
        <v>235</v>
      </c>
      <c r="D13" s="42">
        <v>73.07</v>
      </c>
      <c r="E13" s="55" t="s">
        <v>12</v>
      </c>
      <c r="F13" s="42"/>
    </row>
    <row r="14" spans="1:6" ht="22.5" customHeight="1">
      <c r="A14" s="66" t="s">
        <v>22</v>
      </c>
      <c r="B14" s="65"/>
      <c r="C14" s="67" t="s">
        <v>236</v>
      </c>
      <c r="D14" s="42">
        <v>282.9</v>
      </c>
      <c r="E14" s="55" t="s">
        <v>14</v>
      </c>
      <c r="F14" s="42">
        <v>75</v>
      </c>
    </row>
    <row r="15" spans="1:6" ht="22.5" customHeight="1">
      <c r="A15" s="66" t="s">
        <v>23</v>
      </c>
      <c r="B15" s="65"/>
      <c r="C15" s="67" t="s">
        <v>237</v>
      </c>
      <c r="D15" s="42"/>
      <c r="E15" s="55" t="s">
        <v>16</v>
      </c>
      <c r="F15" s="42"/>
    </row>
    <row r="16" spans="1:6" ht="22.5" customHeight="1">
      <c r="A16" s="84" t="s">
        <v>24</v>
      </c>
      <c r="B16" s="65"/>
      <c r="C16" s="67" t="s">
        <v>238</v>
      </c>
      <c r="D16" s="42">
        <v>100.17</v>
      </c>
      <c r="E16" s="55" t="s">
        <v>25</v>
      </c>
      <c r="F16" s="42"/>
    </row>
    <row r="17" spans="1:6" ht="22.5" customHeight="1">
      <c r="A17" s="84" t="s">
        <v>26</v>
      </c>
      <c r="B17" s="65"/>
      <c r="C17" s="67" t="s">
        <v>239</v>
      </c>
      <c r="D17" s="42"/>
      <c r="E17" s="55" t="s">
        <v>27</v>
      </c>
      <c r="F17" s="42"/>
    </row>
    <row r="18" spans="1:6" ht="22.5" customHeight="1">
      <c r="A18" s="84"/>
      <c r="B18" s="25"/>
      <c r="C18" s="67" t="s">
        <v>240</v>
      </c>
      <c r="D18" s="42"/>
      <c r="E18" s="55" t="s">
        <v>28</v>
      </c>
      <c r="F18" s="42"/>
    </row>
    <row r="19" spans="1:6" ht="22.5" customHeight="1">
      <c r="A19" s="56"/>
      <c r="B19" s="85"/>
      <c r="C19" s="64" t="s">
        <v>241</v>
      </c>
      <c r="D19" s="42">
        <v>230.31</v>
      </c>
      <c r="E19" s="55" t="s">
        <v>29</v>
      </c>
      <c r="F19" s="42"/>
    </row>
    <row r="20" spans="1:6" ht="22.5" customHeight="1">
      <c r="A20" s="56"/>
      <c r="B20" s="25"/>
      <c r="C20" s="64" t="s">
        <v>242</v>
      </c>
      <c r="D20" s="42"/>
      <c r="E20" s="55" t="s">
        <v>30</v>
      </c>
      <c r="F20" s="42"/>
    </row>
    <row r="21" spans="1:6" ht="22.5" customHeight="1">
      <c r="A21" s="57"/>
      <c r="B21" s="25"/>
      <c r="C21" s="64" t="s">
        <v>243</v>
      </c>
      <c r="D21" s="42"/>
      <c r="E21" s="55" t="s">
        <v>31</v>
      </c>
      <c r="F21" s="42"/>
    </row>
    <row r="22" spans="1:6" ht="22.5" customHeight="1">
      <c r="A22" s="59"/>
      <c r="B22" s="25"/>
      <c r="C22" s="64" t="s">
        <v>244</v>
      </c>
      <c r="D22" s="42"/>
      <c r="E22" s="55" t="s">
        <v>32</v>
      </c>
      <c r="F22" s="42"/>
    </row>
    <row r="23" spans="1:6" ht="22.5" customHeight="1">
      <c r="A23" s="71"/>
      <c r="B23" s="25"/>
      <c r="C23" s="64" t="s">
        <v>245</v>
      </c>
      <c r="D23" s="42"/>
      <c r="E23" s="72" t="s">
        <v>33</v>
      </c>
      <c r="F23" s="42"/>
    </row>
    <row r="24" spans="1:6" ht="22.5" customHeight="1">
      <c r="A24" s="71"/>
      <c r="B24" s="25"/>
      <c r="C24" s="64" t="s">
        <v>246</v>
      </c>
      <c r="D24" s="42"/>
      <c r="E24" s="72" t="s">
        <v>34</v>
      </c>
      <c r="F24" s="42"/>
    </row>
    <row r="25" spans="1:7" ht="22.5" customHeight="1">
      <c r="A25" s="71"/>
      <c r="B25" s="25"/>
      <c r="C25" s="64" t="s">
        <v>247</v>
      </c>
      <c r="D25" s="42"/>
      <c r="E25" s="72" t="s">
        <v>35</v>
      </c>
      <c r="F25" s="42"/>
      <c r="G25" s="29"/>
    </row>
    <row r="26" spans="1:7" ht="22.5" customHeight="1">
      <c r="A26" s="71"/>
      <c r="B26" s="25"/>
      <c r="C26" s="64" t="s">
        <v>248</v>
      </c>
      <c r="D26" s="42">
        <v>121.14</v>
      </c>
      <c r="E26" s="72"/>
      <c r="F26" s="42"/>
      <c r="G26" s="29"/>
    </row>
    <row r="27" spans="1:7" ht="22.5" customHeight="1">
      <c r="A27" s="59"/>
      <c r="B27" s="58"/>
      <c r="C27" s="64" t="s">
        <v>249</v>
      </c>
      <c r="D27" s="42"/>
      <c r="E27" s="55"/>
      <c r="F27" s="42"/>
      <c r="G27" s="29"/>
    </row>
    <row r="28" spans="1:7" ht="22.5" customHeight="1">
      <c r="A28" s="71"/>
      <c r="B28" s="25"/>
      <c r="C28" s="64" t="s">
        <v>250</v>
      </c>
      <c r="D28" s="42"/>
      <c r="E28" s="55"/>
      <c r="F28" s="42"/>
      <c r="G28" s="29"/>
    </row>
    <row r="29" spans="1:7" ht="22.5" customHeight="1">
      <c r="A29" s="59"/>
      <c r="B29" s="58"/>
      <c r="C29" s="64" t="s">
        <v>251</v>
      </c>
      <c r="D29" s="42"/>
      <c r="E29" s="55"/>
      <c r="F29" s="42"/>
      <c r="G29" s="29"/>
    </row>
    <row r="30" spans="1:7" ht="22.5" customHeight="1">
      <c r="A30" s="59"/>
      <c r="B30" s="25"/>
      <c r="C30" s="64" t="s">
        <v>252</v>
      </c>
      <c r="D30" s="42"/>
      <c r="E30" s="55"/>
      <c r="F30" s="42"/>
      <c r="G30" s="29"/>
    </row>
    <row r="31" spans="1:7" ht="22.5" customHeight="1">
      <c r="A31" s="59"/>
      <c r="B31" s="25"/>
      <c r="C31" s="64" t="s">
        <v>253</v>
      </c>
      <c r="D31" s="42"/>
      <c r="E31" s="55"/>
      <c r="F31" s="42"/>
      <c r="G31" s="29"/>
    </row>
    <row r="32" spans="1:7" ht="22.5" customHeight="1">
      <c r="A32" s="59"/>
      <c r="B32" s="25"/>
      <c r="C32" s="64" t="s">
        <v>254</v>
      </c>
      <c r="D32" s="42"/>
      <c r="E32" s="55"/>
      <c r="F32" s="42"/>
      <c r="G32" s="29"/>
    </row>
    <row r="33" spans="1:7" ht="22.5" customHeight="1">
      <c r="A33" s="59"/>
      <c r="B33" s="25"/>
      <c r="C33" s="64" t="s">
        <v>255</v>
      </c>
      <c r="D33" s="42"/>
      <c r="E33" s="55"/>
      <c r="F33" s="42"/>
      <c r="G33" s="29"/>
    </row>
    <row r="34" spans="1:7" ht="22.5" customHeight="1">
      <c r="A34" s="57"/>
      <c r="B34" s="25"/>
      <c r="C34" s="64" t="s">
        <v>256</v>
      </c>
      <c r="D34" s="42"/>
      <c r="E34" s="55"/>
      <c r="F34" s="42"/>
      <c r="G34" s="29"/>
    </row>
    <row r="35" spans="1:6" ht="22.5" customHeight="1">
      <c r="A35" s="59"/>
      <c r="B35" s="25"/>
      <c r="C35" s="4" t="s">
        <v>257</v>
      </c>
      <c r="D35" s="42"/>
      <c r="E35" s="55"/>
      <c r="F35" s="42"/>
    </row>
    <row r="36" spans="1:6" ht="22.5" customHeight="1">
      <c r="A36" s="59"/>
      <c r="B36" s="25"/>
      <c r="C36" s="53"/>
      <c r="D36" s="73"/>
      <c r="E36" s="55"/>
      <c r="F36" s="42"/>
    </row>
    <row r="37" spans="1:6" ht="26.25" customHeight="1">
      <c r="A37" s="59"/>
      <c r="B37" s="25"/>
      <c r="C37" s="53"/>
      <c r="D37" s="73"/>
      <c r="E37" s="55"/>
      <c r="F37" s="74"/>
    </row>
    <row r="38" spans="1:6" ht="22.5" customHeight="1">
      <c r="A38" s="51" t="s">
        <v>36</v>
      </c>
      <c r="B38" s="58">
        <f>B6</f>
        <v>1772.4</v>
      </c>
      <c r="C38" s="51" t="s">
        <v>37</v>
      </c>
      <c r="D38" s="86">
        <f>D6</f>
        <v>1772.3999999999999</v>
      </c>
      <c r="E38" s="51" t="s">
        <v>37</v>
      </c>
      <c r="F38" s="74">
        <f>F6</f>
        <v>1772.3999999999999</v>
      </c>
    </row>
    <row r="39" spans="1:6" ht="22.5" customHeight="1">
      <c r="A39" s="18" t="s">
        <v>38</v>
      </c>
      <c r="B39" s="25">
        <v>0</v>
      </c>
      <c r="C39" s="70" t="s">
        <v>39</v>
      </c>
      <c r="D39" s="73"/>
      <c r="E39" s="70" t="s">
        <v>39</v>
      </c>
      <c r="F39" s="74"/>
    </row>
    <row r="40" spans="1:6" ht="22.5" customHeight="1">
      <c r="A40" s="18" t="s">
        <v>40</v>
      </c>
      <c r="B40" s="25">
        <v>0</v>
      </c>
      <c r="C40" s="4" t="s">
        <v>41</v>
      </c>
      <c r="D40" s="42">
        <v>0</v>
      </c>
      <c r="E40" s="4" t="s">
        <v>41</v>
      </c>
      <c r="F40" s="42">
        <v>0</v>
      </c>
    </row>
    <row r="41" spans="1:6" ht="22.5" customHeight="1">
      <c r="A41" s="18" t="s">
        <v>42</v>
      </c>
      <c r="B41" s="87">
        <v>0</v>
      </c>
      <c r="C41" s="75"/>
      <c r="D41" s="73"/>
      <c r="E41" s="59"/>
      <c r="F41" s="73"/>
    </row>
    <row r="42" spans="1:6" ht="22.5" customHeight="1">
      <c r="A42" s="18" t="s">
        <v>43</v>
      </c>
      <c r="B42" s="25">
        <v>0</v>
      </c>
      <c r="C42" s="75"/>
      <c r="D42" s="73"/>
      <c r="E42" s="57"/>
      <c r="F42" s="73"/>
    </row>
    <row r="43" spans="1:6" ht="22.5" customHeight="1">
      <c r="A43" s="18" t="s">
        <v>44</v>
      </c>
      <c r="B43" s="25">
        <v>0</v>
      </c>
      <c r="C43" s="75"/>
      <c r="D43" s="76"/>
      <c r="E43" s="59"/>
      <c r="F43" s="73"/>
    </row>
    <row r="44" spans="1:6" ht="21" customHeight="1">
      <c r="A44" s="59"/>
      <c r="B44" s="25"/>
      <c r="C44" s="57"/>
      <c r="D44" s="76"/>
      <c r="E44" s="57"/>
      <c r="F44" s="76"/>
    </row>
    <row r="45" spans="1:6" ht="22.5" customHeight="1">
      <c r="A45" s="50" t="s">
        <v>45</v>
      </c>
      <c r="B45" s="58">
        <f>SUM(B38,B39,B40)</f>
        <v>1772.4</v>
      </c>
      <c r="C45" s="77" t="s">
        <v>46</v>
      </c>
      <c r="D45" s="76">
        <f>SUM(D38,D39,D40)</f>
        <v>1772.3999999999999</v>
      </c>
      <c r="E45" s="50" t="s">
        <v>46</v>
      </c>
      <c r="F45" s="42">
        <f>SUM(F38,F39,F40)</f>
        <v>1772.3999999999999</v>
      </c>
    </row>
  </sheetData>
  <sheetProtection/>
  <mergeCells count="3">
    <mergeCell ref="A3:B3"/>
    <mergeCell ref="A4:B4"/>
    <mergeCell ref="C4:F4"/>
  </mergeCells>
  <printOptions horizontalCentered="1"/>
  <pageMargins left="0.75" right="0.75" top="0.79" bottom="0.98" header="0" footer="0"/>
  <pageSetup fitToHeight="1" fitToWidth="1"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3"/>
  <sheetViews>
    <sheetView showGridLines="0" showZeros="0" zoomScalePageLayoutView="0" workbookViewId="0" topLeftCell="A1">
      <selection activeCell="D21" sqref="D21"/>
    </sheetView>
  </sheetViews>
  <sheetFormatPr defaultColWidth="9.16015625" defaultRowHeight="12.75" customHeight="1"/>
  <cols>
    <col min="1" max="1" width="13.66015625" style="0" customWidth="1"/>
    <col min="2" max="2" width="37" style="0" customWidth="1"/>
    <col min="3" max="3" width="12.16015625" style="117" customWidth="1"/>
    <col min="4" max="4" width="11" style="117" customWidth="1"/>
    <col min="5" max="5" width="11.66015625" style="117" customWidth="1"/>
    <col min="6" max="6" width="14.5" style="0" customWidth="1"/>
    <col min="7" max="7" width="11.33203125" style="0" customWidth="1"/>
    <col min="8" max="8" width="12.33203125" style="0" customWidth="1"/>
    <col min="9" max="13" width="14.33203125" style="0" customWidth="1"/>
    <col min="14" max="14" width="9.16015625" style="0" customWidth="1"/>
    <col min="15" max="15" width="14.33203125" style="0" customWidth="1"/>
  </cols>
  <sheetData>
    <row r="1" spans="1:3" ht="29.25" customHeight="1">
      <c r="A1" s="29" t="s">
        <v>47</v>
      </c>
      <c r="B1" s="29"/>
      <c r="C1" s="116"/>
    </row>
    <row r="2" spans="1:15" ht="35.25" customHeight="1">
      <c r="A2" s="100" t="s">
        <v>259</v>
      </c>
      <c r="B2" s="30"/>
      <c r="C2" s="118"/>
      <c r="D2" s="118"/>
      <c r="E2" s="118"/>
      <c r="F2" s="30"/>
      <c r="G2" s="30"/>
      <c r="H2" s="30"/>
      <c r="I2" s="33"/>
      <c r="J2" s="33"/>
      <c r="K2" s="33"/>
      <c r="L2" s="33"/>
      <c r="M2" s="33"/>
      <c r="N2" s="33"/>
      <c r="O2" s="33"/>
    </row>
    <row r="3" ht="21.75" customHeight="1">
      <c r="O3" t="s">
        <v>48</v>
      </c>
    </row>
    <row r="4" spans="1:15" ht="18" customHeight="1">
      <c r="A4" s="167" t="s">
        <v>49</v>
      </c>
      <c r="B4" s="167" t="s">
        <v>50</v>
      </c>
      <c r="C4" s="168" t="s">
        <v>51</v>
      </c>
      <c r="D4" s="167" t="s">
        <v>52</v>
      </c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52"/>
    </row>
    <row r="5" spans="1:15" ht="22.5" customHeight="1">
      <c r="A5" s="167"/>
      <c r="B5" s="167"/>
      <c r="C5" s="168"/>
      <c r="D5" s="169" t="s">
        <v>53</v>
      </c>
      <c r="E5" s="166" t="s">
        <v>54</v>
      </c>
      <c r="F5" s="166"/>
      <c r="G5" s="166" t="s">
        <v>55</v>
      </c>
      <c r="H5" s="166" t="s">
        <v>56</v>
      </c>
      <c r="I5" s="166" t="s">
        <v>57</v>
      </c>
      <c r="J5" s="166" t="s">
        <v>58</v>
      </c>
      <c r="K5" s="166" t="s">
        <v>59</v>
      </c>
      <c r="L5" s="166" t="s">
        <v>38</v>
      </c>
      <c r="M5" s="166" t="s">
        <v>42</v>
      </c>
      <c r="N5" s="166" t="s">
        <v>40</v>
      </c>
      <c r="O5" s="166" t="s">
        <v>60</v>
      </c>
    </row>
    <row r="6" spans="1:15" ht="34.5" customHeight="1">
      <c r="A6" s="167"/>
      <c r="B6" s="167"/>
      <c r="C6" s="168"/>
      <c r="D6" s="169"/>
      <c r="E6" s="119" t="s">
        <v>61</v>
      </c>
      <c r="F6" s="22" t="s">
        <v>62</v>
      </c>
      <c r="G6" s="166"/>
      <c r="H6" s="166"/>
      <c r="I6" s="166"/>
      <c r="J6" s="166"/>
      <c r="K6" s="166"/>
      <c r="L6" s="166"/>
      <c r="M6" s="166"/>
      <c r="N6" s="166"/>
      <c r="O6" s="166"/>
    </row>
    <row r="7" spans="1:15" ht="18" customHeight="1">
      <c r="A7" s="1" t="s">
        <v>63</v>
      </c>
      <c r="B7" s="1" t="s">
        <v>63</v>
      </c>
      <c r="C7" s="120">
        <v>1</v>
      </c>
      <c r="D7" s="120">
        <v>2</v>
      </c>
      <c r="E7" s="120">
        <v>3</v>
      </c>
      <c r="F7" s="1">
        <v>4</v>
      </c>
      <c r="G7" s="1">
        <v>5</v>
      </c>
      <c r="H7" s="1">
        <v>6</v>
      </c>
      <c r="I7" s="1">
        <v>7</v>
      </c>
      <c r="J7" s="1">
        <v>8</v>
      </c>
      <c r="K7" s="1">
        <v>9</v>
      </c>
      <c r="L7" s="1">
        <v>10</v>
      </c>
      <c r="M7" s="1">
        <v>11</v>
      </c>
      <c r="N7" s="1">
        <v>12</v>
      </c>
      <c r="O7" s="1">
        <v>13</v>
      </c>
    </row>
    <row r="8" spans="1:251" ht="18" customHeight="1">
      <c r="A8" s="113"/>
      <c r="B8" s="113" t="s">
        <v>53</v>
      </c>
      <c r="C8" s="133">
        <v>1772.4</v>
      </c>
      <c r="D8" s="133">
        <v>1772.4</v>
      </c>
      <c r="E8" s="133">
        <v>1772.4</v>
      </c>
      <c r="F8" s="112">
        <v>0</v>
      </c>
      <c r="G8" s="112">
        <v>0</v>
      </c>
      <c r="H8" s="112">
        <v>0</v>
      </c>
      <c r="I8" s="115">
        <v>0</v>
      </c>
      <c r="J8" s="112">
        <v>0</v>
      </c>
      <c r="K8" s="114">
        <v>0</v>
      </c>
      <c r="L8" s="112">
        <v>0</v>
      </c>
      <c r="M8" s="112">
        <v>0</v>
      </c>
      <c r="N8" s="112">
        <v>0</v>
      </c>
      <c r="O8" s="112">
        <v>0</v>
      </c>
      <c r="P8" s="111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  <c r="DL8" s="110"/>
      <c r="DM8" s="110"/>
      <c r="DN8" s="110"/>
      <c r="DO8" s="110"/>
      <c r="DP8" s="110"/>
      <c r="DQ8" s="110"/>
      <c r="DR8" s="110"/>
      <c r="DS8" s="110"/>
      <c r="DT8" s="110"/>
      <c r="DU8" s="110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  <c r="HH8" s="110"/>
      <c r="HI8" s="110"/>
      <c r="HJ8" s="110"/>
      <c r="HK8" s="110"/>
      <c r="HL8" s="110"/>
      <c r="HM8" s="110"/>
      <c r="HN8" s="110"/>
      <c r="HO8" s="110"/>
      <c r="HP8" s="110"/>
      <c r="HQ8" s="110"/>
      <c r="HR8" s="110"/>
      <c r="HS8" s="110"/>
      <c r="HT8" s="110"/>
      <c r="HU8" s="110"/>
      <c r="HV8" s="110"/>
      <c r="HW8" s="110"/>
      <c r="HX8" s="110"/>
      <c r="HY8" s="110"/>
      <c r="HZ8" s="110"/>
      <c r="IA8" s="110"/>
      <c r="IB8" s="110"/>
      <c r="IC8" s="110"/>
      <c r="ID8" s="110"/>
      <c r="IE8" s="110"/>
      <c r="IF8" s="110"/>
      <c r="IG8" s="110"/>
      <c r="IH8" s="110"/>
      <c r="II8" s="110"/>
      <c r="IJ8" s="110"/>
      <c r="IK8" s="110"/>
      <c r="IL8" s="110"/>
      <c r="IM8" s="110"/>
      <c r="IN8" s="110"/>
      <c r="IO8" s="110"/>
      <c r="IP8" s="110"/>
      <c r="IQ8" s="110"/>
    </row>
    <row r="9" spans="1:251" ht="18" customHeight="1">
      <c r="A9" s="113"/>
      <c r="B9" s="113" t="s">
        <v>311</v>
      </c>
      <c r="C9" s="133" t="s">
        <v>334</v>
      </c>
      <c r="D9" s="133" t="s">
        <v>334</v>
      </c>
      <c r="E9" s="133" t="s">
        <v>334</v>
      </c>
      <c r="F9" s="112">
        <v>0</v>
      </c>
      <c r="G9" s="112">
        <v>0</v>
      </c>
      <c r="H9" s="112">
        <v>0</v>
      </c>
      <c r="I9" s="115">
        <v>0</v>
      </c>
      <c r="J9" s="112">
        <v>0</v>
      </c>
      <c r="K9" s="114">
        <v>0</v>
      </c>
      <c r="L9" s="112">
        <v>0</v>
      </c>
      <c r="M9" s="112">
        <v>0</v>
      </c>
      <c r="N9" s="112">
        <v>0</v>
      </c>
      <c r="O9" s="112">
        <v>0</v>
      </c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  <c r="DQ9" s="109"/>
      <c r="DR9" s="109"/>
      <c r="DS9" s="109"/>
      <c r="DT9" s="109"/>
      <c r="DU9" s="109"/>
      <c r="DV9" s="109"/>
      <c r="DW9" s="109"/>
      <c r="DX9" s="109"/>
      <c r="DY9" s="109"/>
      <c r="DZ9" s="109"/>
      <c r="EA9" s="109"/>
      <c r="EB9" s="109"/>
      <c r="EC9" s="109"/>
      <c r="ED9" s="109"/>
      <c r="EE9" s="109"/>
      <c r="EF9" s="109"/>
      <c r="EG9" s="109"/>
      <c r="EH9" s="109"/>
      <c r="EI9" s="109"/>
      <c r="EJ9" s="109"/>
      <c r="EK9" s="109"/>
      <c r="EL9" s="109"/>
      <c r="EM9" s="109"/>
      <c r="EN9" s="109"/>
      <c r="EO9" s="109"/>
      <c r="EP9" s="109"/>
      <c r="EQ9" s="109"/>
      <c r="ER9" s="109"/>
      <c r="ES9" s="109"/>
      <c r="ET9" s="109"/>
      <c r="EU9" s="109"/>
      <c r="EV9" s="109"/>
      <c r="EW9" s="109"/>
      <c r="EX9" s="109"/>
      <c r="EY9" s="109"/>
      <c r="EZ9" s="109"/>
      <c r="FA9" s="109"/>
      <c r="FB9" s="109"/>
      <c r="FC9" s="109"/>
      <c r="FD9" s="109"/>
      <c r="FE9" s="109"/>
      <c r="FF9" s="109"/>
      <c r="FG9" s="109"/>
      <c r="FH9" s="109"/>
      <c r="FI9" s="109"/>
      <c r="FJ9" s="109"/>
      <c r="FK9" s="109"/>
      <c r="FL9" s="109"/>
      <c r="FM9" s="109"/>
      <c r="FN9" s="109"/>
      <c r="FO9" s="109"/>
      <c r="FP9" s="109"/>
      <c r="FQ9" s="109"/>
      <c r="FR9" s="109"/>
      <c r="FS9" s="109"/>
      <c r="FT9" s="109"/>
      <c r="FU9" s="109"/>
      <c r="FV9" s="109"/>
      <c r="FW9" s="109"/>
      <c r="FX9" s="109"/>
      <c r="FY9" s="109"/>
      <c r="FZ9" s="109"/>
      <c r="GA9" s="109"/>
      <c r="GB9" s="109"/>
      <c r="GC9" s="109"/>
      <c r="GD9" s="109"/>
      <c r="GE9" s="109"/>
      <c r="GF9" s="109"/>
      <c r="GG9" s="109"/>
      <c r="GH9" s="109"/>
      <c r="GI9" s="109"/>
      <c r="GJ9" s="109"/>
      <c r="GK9" s="109"/>
      <c r="GL9" s="109"/>
      <c r="GM9" s="109"/>
      <c r="GN9" s="109"/>
      <c r="GO9" s="109"/>
      <c r="GP9" s="109"/>
      <c r="GQ9" s="109"/>
      <c r="GR9" s="109"/>
      <c r="GS9" s="109"/>
      <c r="GT9" s="109"/>
      <c r="GU9" s="109"/>
      <c r="GV9" s="109"/>
      <c r="GW9" s="109"/>
      <c r="GX9" s="109"/>
      <c r="GY9" s="109"/>
      <c r="GZ9" s="109"/>
      <c r="HA9" s="109"/>
      <c r="HB9" s="109"/>
      <c r="HC9" s="109"/>
      <c r="HD9" s="109"/>
      <c r="HE9" s="109"/>
      <c r="HF9" s="109"/>
      <c r="HG9" s="109"/>
      <c r="HH9" s="109"/>
      <c r="HI9" s="109"/>
      <c r="HJ9" s="109"/>
      <c r="HK9" s="109"/>
      <c r="HL9" s="109"/>
      <c r="HM9" s="109"/>
      <c r="HN9" s="109"/>
      <c r="HO9" s="109"/>
      <c r="HP9" s="109"/>
      <c r="HQ9" s="109"/>
      <c r="HR9" s="109"/>
      <c r="HS9" s="109"/>
      <c r="HT9" s="109"/>
      <c r="HU9" s="109"/>
      <c r="HV9" s="109"/>
      <c r="HW9" s="109"/>
      <c r="HX9" s="109"/>
      <c r="HY9" s="109"/>
      <c r="HZ9" s="109"/>
      <c r="IA9" s="109"/>
      <c r="IB9" s="109"/>
      <c r="IC9" s="109"/>
      <c r="ID9" s="109"/>
      <c r="IE9" s="109"/>
      <c r="IF9" s="109"/>
      <c r="IG9" s="109"/>
      <c r="IH9" s="109"/>
      <c r="II9" s="109"/>
      <c r="IJ9" s="109"/>
      <c r="IK9" s="109"/>
      <c r="IL9" s="109"/>
      <c r="IM9" s="109"/>
      <c r="IN9" s="109"/>
      <c r="IO9" s="109"/>
      <c r="IP9" s="109"/>
      <c r="IQ9" s="109"/>
    </row>
    <row r="10" spans="1:251" ht="18" customHeight="1">
      <c r="A10" s="113" t="s">
        <v>312</v>
      </c>
      <c r="B10" s="113" t="s">
        <v>313</v>
      </c>
      <c r="C10" s="133" t="s">
        <v>335</v>
      </c>
      <c r="D10" s="133" t="s">
        <v>335</v>
      </c>
      <c r="E10" s="133" t="s">
        <v>335</v>
      </c>
      <c r="F10" s="112">
        <v>0</v>
      </c>
      <c r="G10" s="112">
        <v>0</v>
      </c>
      <c r="H10" s="112">
        <v>0</v>
      </c>
      <c r="I10" s="115">
        <v>0</v>
      </c>
      <c r="J10" s="112">
        <v>0</v>
      </c>
      <c r="K10" s="114">
        <v>0</v>
      </c>
      <c r="L10" s="112">
        <v>0</v>
      </c>
      <c r="M10" s="112">
        <v>0</v>
      </c>
      <c r="N10" s="112">
        <v>0</v>
      </c>
      <c r="O10" s="112">
        <v>0</v>
      </c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  <c r="GK10" s="109"/>
      <c r="GL10" s="109"/>
      <c r="GM10" s="109"/>
      <c r="GN10" s="109"/>
      <c r="GO10" s="109"/>
      <c r="GP10" s="109"/>
      <c r="GQ10" s="109"/>
      <c r="GR10" s="109"/>
      <c r="GS10" s="109"/>
      <c r="GT10" s="109"/>
      <c r="GU10" s="109"/>
      <c r="GV10" s="109"/>
      <c r="GW10" s="109"/>
      <c r="GX10" s="109"/>
      <c r="GY10" s="109"/>
      <c r="GZ10" s="109"/>
      <c r="HA10" s="109"/>
      <c r="HB10" s="109"/>
      <c r="HC10" s="109"/>
      <c r="HD10" s="109"/>
      <c r="HE10" s="109"/>
      <c r="HF10" s="109"/>
      <c r="HG10" s="109"/>
      <c r="HH10" s="109"/>
      <c r="HI10" s="109"/>
      <c r="HJ10" s="109"/>
      <c r="HK10" s="109"/>
      <c r="HL10" s="109"/>
      <c r="HM10" s="109"/>
      <c r="HN10" s="109"/>
      <c r="HO10" s="109"/>
      <c r="HP10" s="109"/>
      <c r="HQ10" s="109"/>
      <c r="HR10" s="109"/>
      <c r="HS10" s="109"/>
      <c r="HT10" s="109"/>
      <c r="HU10" s="109"/>
      <c r="HV10" s="109"/>
      <c r="HW10" s="109"/>
      <c r="HX10" s="109"/>
      <c r="HY10" s="109"/>
      <c r="HZ10" s="109"/>
      <c r="IA10" s="109"/>
      <c r="IB10" s="109"/>
      <c r="IC10" s="109"/>
      <c r="ID10" s="109"/>
      <c r="IE10" s="109"/>
      <c r="IF10" s="109"/>
      <c r="IG10" s="109"/>
      <c r="IH10" s="109"/>
      <c r="II10" s="109"/>
      <c r="IJ10" s="109"/>
      <c r="IK10" s="109"/>
      <c r="IL10" s="109"/>
      <c r="IM10" s="109"/>
      <c r="IN10" s="109"/>
      <c r="IO10" s="109"/>
      <c r="IP10" s="109"/>
      <c r="IQ10" s="109"/>
    </row>
    <row r="11" spans="1:251" ht="18" customHeight="1">
      <c r="A11" s="113" t="s">
        <v>314</v>
      </c>
      <c r="B11" s="113" t="s">
        <v>315</v>
      </c>
      <c r="C11" s="133" t="s">
        <v>336</v>
      </c>
      <c r="D11" s="133" t="s">
        <v>336</v>
      </c>
      <c r="E11" s="133" t="s">
        <v>336</v>
      </c>
      <c r="F11" s="112">
        <v>0</v>
      </c>
      <c r="G11" s="112">
        <v>0</v>
      </c>
      <c r="H11" s="112">
        <v>0</v>
      </c>
      <c r="I11" s="115">
        <v>0</v>
      </c>
      <c r="J11" s="112">
        <v>0</v>
      </c>
      <c r="K11" s="114">
        <v>0</v>
      </c>
      <c r="L11" s="112">
        <v>0</v>
      </c>
      <c r="M11" s="112">
        <v>0</v>
      </c>
      <c r="N11" s="112">
        <v>0</v>
      </c>
      <c r="O11" s="112">
        <v>0</v>
      </c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109"/>
      <c r="DU11" s="109"/>
      <c r="DV11" s="109"/>
      <c r="DW11" s="109"/>
      <c r="DX11" s="109"/>
      <c r="DY11" s="109"/>
      <c r="DZ11" s="109"/>
      <c r="EA11" s="109"/>
      <c r="EB11" s="109"/>
      <c r="EC11" s="109"/>
      <c r="ED11" s="109"/>
      <c r="EE11" s="109"/>
      <c r="EF11" s="109"/>
      <c r="EG11" s="109"/>
      <c r="EH11" s="109"/>
      <c r="EI11" s="109"/>
      <c r="EJ11" s="109"/>
      <c r="EK11" s="109"/>
      <c r="EL11" s="109"/>
      <c r="EM11" s="109"/>
      <c r="EN11" s="109"/>
      <c r="EO11" s="109"/>
      <c r="EP11" s="109"/>
      <c r="EQ11" s="109"/>
      <c r="ER11" s="109"/>
      <c r="ES11" s="109"/>
      <c r="ET11" s="109"/>
      <c r="EU11" s="109"/>
      <c r="EV11" s="109"/>
      <c r="EW11" s="109"/>
      <c r="EX11" s="109"/>
      <c r="EY11" s="109"/>
      <c r="EZ11" s="109"/>
      <c r="FA11" s="109"/>
      <c r="FB11" s="109"/>
      <c r="FC11" s="109"/>
      <c r="FD11" s="109"/>
      <c r="FE11" s="109"/>
      <c r="FF11" s="109"/>
      <c r="FG11" s="109"/>
      <c r="FH11" s="109"/>
      <c r="FI11" s="109"/>
      <c r="FJ11" s="109"/>
      <c r="FK11" s="109"/>
      <c r="FL11" s="109"/>
      <c r="FM11" s="109"/>
      <c r="FN11" s="109"/>
      <c r="FO11" s="109"/>
      <c r="FP11" s="109"/>
      <c r="FQ11" s="109"/>
      <c r="FR11" s="109"/>
      <c r="FS11" s="109"/>
      <c r="FT11" s="109"/>
      <c r="FU11" s="109"/>
      <c r="FV11" s="109"/>
      <c r="FW11" s="109"/>
      <c r="FX11" s="109"/>
      <c r="FY11" s="109"/>
      <c r="FZ11" s="109"/>
      <c r="GA11" s="109"/>
      <c r="GB11" s="109"/>
      <c r="GC11" s="109"/>
      <c r="GD11" s="109"/>
      <c r="GE11" s="109"/>
      <c r="GF11" s="109"/>
      <c r="GG11" s="109"/>
      <c r="GH11" s="109"/>
      <c r="GI11" s="109"/>
      <c r="GJ11" s="109"/>
      <c r="GK11" s="109"/>
      <c r="GL11" s="109"/>
      <c r="GM11" s="109"/>
      <c r="GN11" s="109"/>
      <c r="GO11" s="109"/>
      <c r="GP11" s="109"/>
      <c r="GQ11" s="109"/>
      <c r="GR11" s="109"/>
      <c r="GS11" s="109"/>
      <c r="GT11" s="109"/>
      <c r="GU11" s="109"/>
      <c r="GV11" s="109"/>
      <c r="GW11" s="109"/>
      <c r="GX11" s="109"/>
      <c r="GY11" s="109"/>
      <c r="GZ11" s="109"/>
      <c r="HA11" s="109"/>
      <c r="HB11" s="109"/>
      <c r="HC11" s="109"/>
      <c r="HD11" s="109"/>
      <c r="HE11" s="109"/>
      <c r="HF11" s="109"/>
      <c r="HG11" s="109"/>
      <c r="HH11" s="109"/>
      <c r="HI11" s="109"/>
      <c r="HJ11" s="109"/>
      <c r="HK11" s="109"/>
      <c r="HL11" s="109"/>
      <c r="HM11" s="109"/>
      <c r="HN11" s="109"/>
      <c r="HO11" s="109"/>
      <c r="HP11" s="109"/>
      <c r="HQ11" s="109"/>
      <c r="HR11" s="109"/>
      <c r="HS11" s="109"/>
      <c r="HT11" s="109"/>
      <c r="HU11" s="109"/>
      <c r="HV11" s="109"/>
      <c r="HW11" s="109"/>
      <c r="HX11" s="109"/>
      <c r="HY11" s="109"/>
      <c r="HZ11" s="109"/>
      <c r="IA11" s="109"/>
      <c r="IB11" s="109"/>
      <c r="IC11" s="109"/>
      <c r="ID11" s="109"/>
      <c r="IE11" s="109"/>
      <c r="IF11" s="109"/>
      <c r="IG11" s="109"/>
      <c r="IH11" s="109"/>
      <c r="II11" s="109"/>
      <c r="IJ11" s="109"/>
      <c r="IK11" s="109"/>
      <c r="IL11" s="109"/>
      <c r="IM11" s="109"/>
      <c r="IN11" s="109"/>
      <c r="IO11" s="109"/>
      <c r="IP11" s="109"/>
      <c r="IQ11" s="109"/>
    </row>
    <row r="12" spans="1:251" ht="18" customHeight="1">
      <c r="A12" s="113" t="s">
        <v>316</v>
      </c>
      <c r="B12" s="113" t="s">
        <v>317</v>
      </c>
      <c r="C12" s="133" t="s">
        <v>337</v>
      </c>
      <c r="D12" s="133" t="s">
        <v>337</v>
      </c>
      <c r="E12" s="133" t="s">
        <v>337</v>
      </c>
      <c r="F12" s="112">
        <v>0</v>
      </c>
      <c r="G12" s="112">
        <v>0</v>
      </c>
      <c r="H12" s="112">
        <v>0</v>
      </c>
      <c r="I12" s="115">
        <v>0</v>
      </c>
      <c r="J12" s="112">
        <v>0</v>
      </c>
      <c r="K12" s="114">
        <v>0</v>
      </c>
      <c r="L12" s="112">
        <v>0</v>
      </c>
      <c r="M12" s="112">
        <v>0</v>
      </c>
      <c r="N12" s="112">
        <v>0</v>
      </c>
      <c r="O12" s="112">
        <v>0</v>
      </c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  <c r="EY12" s="109"/>
      <c r="EZ12" s="109"/>
      <c r="FA12" s="109"/>
      <c r="FB12" s="109"/>
      <c r="FC12" s="109"/>
      <c r="FD12" s="109"/>
      <c r="FE12" s="109"/>
      <c r="FF12" s="109"/>
      <c r="FG12" s="109"/>
      <c r="FH12" s="109"/>
      <c r="FI12" s="109"/>
      <c r="FJ12" s="109"/>
      <c r="FK12" s="109"/>
      <c r="FL12" s="109"/>
      <c r="FM12" s="109"/>
      <c r="FN12" s="109"/>
      <c r="FO12" s="109"/>
      <c r="FP12" s="109"/>
      <c r="FQ12" s="109"/>
      <c r="FR12" s="109"/>
      <c r="FS12" s="109"/>
      <c r="FT12" s="109"/>
      <c r="FU12" s="109"/>
      <c r="FV12" s="109"/>
      <c r="FW12" s="109"/>
      <c r="FX12" s="109"/>
      <c r="FY12" s="109"/>
      <c r="FZ12" s="109"/>
      <c r="GA12" s="109"/>
      <c r="GB12" s="109"/>
      <c r="GC12" s="109"/>
      <c r="GD12" s="109"/>
      <c r="GE12" s="109"/>
      <c r="GF12" s="109"/>
      <c r="GG12" s="109"/>
      <c r="GH12" s="109"/>
      <c r="GI12" s="109"/>
      <c r="GJ12" s="109"/>
      <c r="GK12" s="109"/>
      <c r="GL12" s="109"/>
      <c r="GM12" s="109"/>
      <c r="GN12" s="109"/>
      <c r="GO12" s="109"/>
      <c r="GP12" s="109"/>
      <c r="GQ12" s="109"/>
      <c r="GR12" s="109"/>
      <c r="GS12" s="109"/>
      <c r="GT12" s="109"/>
      <c r="GU12" s="109"/>
      <c r="GV12" s="109"/>
      <c r="GW12" s="109"/>
      <c r="GX12" s="109"/>
      <c r="GY12" s="109"/>
      <c r="GZ12" s="109"/>
      <c r="HA12" s="109"/>
      <c r="HB12" s="109"/>
      <c r="HC12" s="109"/>
      <c r="HD12" s="109"/>
      <c r="HE12" s="109"/>
      <c r="HF12" s="109"/>
      <c r="HG12" s="109"/>
      <c r="HH12" s="109"/>
      <c r="HI12" s="109"/>
      <c r="HJ12" s="109"/>
      <c r="HK12" s="109"/>
      <c r="HL12" s="109"/>
      <c r="HM12" s="109"/>
      <c r="HN12" s="109"/>
      <c r="HO12" s="109"/>
      <c r="HP12" s="109"/>
      <c r="HQ12" s="109"/>
      <c r="HR12" s="109"/>
      <c r="HS12" s="109"/>
      <c r="HT12" s="109"/>
      <c r="HU12" s="109"/>
      <c r="HV12" s="109"/>
      <c r="HW12" s="109"/>
      <c r="HX12" s="109"/>
      <c r="HY12" s="109"/>
      <c r="HZ12" s="109"/>
      <c r="IA12" s="109"/>
      <c r="IB12" s="109"/>
      <c r="IC12" s="109"/>
      <c r="ID12" s="109"/>
      <c r="IE12" s="109"/>
      <c r="IF12" s="109"/>
      <c r="IG12" s="109"/>
      <c r="IH12" s="109"/>
      <c r="II12" s="109"/>
      <c r="IJ12" s="109"/>
      <c r="IK12" s="109"/>
      <c r="IL12" s="109"/>
      <c r="IM12" s="109"/>
      <c r="IN12" s="109"/>
      <c r="IO12" s="109"/>
      <c r="IP12" s="109"/>
      <c r="IQ12" s="109"/>
    </row>
    <row r="13" spans="1:251" ht="18" customHeight="1">
      <c r="A13" s="113" t="s">
        <v>318</v>
      </c>
      <c r="B13" s="113" t="s">
        <v>319</v>
      </c>
      <c r="C13" s="133" t="s">
        <v>338</v>
      </c>
      <c r="D13" s="133" t="s">
        <v>338</v>
      </c>
      <c r="E13" s="133" t="s">
        <v>338</v>
      </c>
      <c r="F13" s="112">
        <v>0</v>
      </c>
      <c r="G13" s="112">
        <v>0</v>
      </c>
      <c r="H13" s="112">
        <v>0</v>
      </c>
      <c r="I13" s="115">
        <v>0</v>
      </c>
      <c r="J13" s="112">
        <v>0</v>
      </c>
      <c r="K13" s="114">
        <v>0</v>
      </c>
      <c r="L13" s="112">
        <v>0</v>
      </c>
      <c r="M13" s="112">
        <v>0</v>
      </c>
      <c r="N13" s="112">
        <v>0</v>
      </c>
      <c r="O13" s="112">
        <v>0</v>
      </c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09"/>
      <c r="EX13" s="109"/>
      <c r="EY13" s="109"/>
      <c r="EZ13" s="109"/>
      <c r="FA13" s="109"/>
      <c r="FB13" s="109"/>
      <c r="FC13" s="109"/>
      <c r="FD13" s="109"/>
      <c r="FE13" s="109"/>
      <c r="FF13" s="109"/>
      <c r="FG13" s="109"/>
      <c r="FH13" s="109"/>
      <c r="FI13" s="109"/>
      <c r="FJ13" s="109"/>
      <c r="FK13" s="109"/>
      <c r="FL13" s="109"/>
      <c r="FM13" s="109"/>
      <c r="FN13" s="109"/>
      <c r="FO13" s="109"/>
      <c r="FP13" s="109"/>
      <c r="FQ13" s="109"/>
      <c r="FR13" s="109"/>
      <c r="FS13" s="109"/>
      <c r="FT13" s="109"/>
      <c r="FU13" s="109"/>
      <c r="FV13" s="109"/>
      <c r="FW13" s="109"/>
      <c r="FX13" s="109"/>
      <c r="FY13" s="109"/>
      <c r="FZ13" s="109"/>
      <c r="GA13" s="109"/>
      <c r="GB13" s="109"/>
      <c r="GC13" s="109"/>
      <c r="GD13" s="109"/>
      <c r="GE13" s="109"/>
      <c r="GF13" s="109"/>
      <c r="GG13" s="109"/>
      <c r="GH13" s="109"/>
      <c r="GI13" s="109"/>
      <c r="GJ13" s="109"/>
      <c r="GK13" s="109"/>
      <c r="GL13" s="109"/>
      <c r="GM13" s="109"/>
      <c r="GN13" s="109"/>
      <c r="GO13" s="109"/>
      <c r="GP13" s="109"/>
      <c r="GQ13" s="109"/>
      <c r="GR13" s="109"/>
      <c r="GS13" s="109"/>
      <c r="GT13" s="109"/>
      <c r="GU13" s="109"/>
      <c r="GV13" s="109"/>
      <c r="GW13" s="109"/>
      <c r="GX13" s="109"/>
      <c r="GY13" s="109"/>
      <c r="GZ13" s="109"/>
      <c r="HA13" s="109"/>
      <c r="HB13" s="109"/>
      <c r="HC13" s="109"/>
      <c r="HD13" s="109"/>
      <c r="HE13" s="109"/>
      <c r="HF13" s="109"/>
      <c r="HG13" s="109"/>
      <c r="HH13" s="109"/>
      <c r="HI13" s="109"/>
      <c r="HJ13" s="109"/>
      <c r="HK13" s="109"/>
      <c r="HL13" s="109"/>
      <c r="HM13" s="109"/>
      <c r="HN13" s="109"/>
      <c r="HO13" s="109"/>
      <c r="HP13" s="109"/>
      <c r="HQ13" s="109"/>
      <c r="HR13" s="109"/>
      <c r="HS13" s="109"/>
      <c r="HT13" s="109"/>
      <c r="HU13" s="109"/>
      <c r="HV13" s="109"/>
      <c r="HW13" s="109"/>
      <c r="HX13" s="109"/>
      <c r="HY13" s="109"/>
      <c r="HZ13" s="109"/>
      <c r="IA13" s="109"/>
      <c r="IB13" s="109"/>
      <c r="IC13" s="109"/>
      <c r="ID13" s="109"/>
      <c r="IE13" s="109"/>
      <c r="IF13" s="109"/>
      <c r="IG13" s="109"/>
      <c r="IH13" s="109"/>
      <c r="II13" s="109"/>
      <c r="IJ13" s="109"/>
      <c r="IK13" s="109"/>
      <c r="IL13" s="109"/>
      <c r="IM13" s="109"/>
      <c r="IN13" s="109"/>
      <c r="IO13" s="109"/>
      <c r="IP13" s="109"/>
      <c r="IQ13" s="109"/>
    </row>
    <row r="14" spans="1:251" ht="18" customHeight="1">
      <c r="A14" s="113" t="s">
        <v>320</v>
      </c>
      <c r="B14" s="113" t="s">
        <v>321</v>
      </c>
      <c r="C14" s="133" t="s">
        <v>339</v>
      </c>
      <c r="D14" s="133" t="s">
        <v>339</v>
      </c>
      <c r="E14" s="133" t="s">
        <v>339</v>
      </c>
      <c r="F14" s="112">
        <v>0</v>
      </c>
      <c r="G14" s="112">
        <v>0</v>
      </c>
      <c r="H14" s="112">
        <v>0</v>
      </c>
      <c r="I14" s="115">
        <v>0</v>
      </c>
      <c r="J14" s="112">
        <v>0</v>
      </c>
      <c r="K14" s="114">
        <v>0</v>
      </c>
      <c r="L14" s="112">
        <v>0</v>
      </c>
      <c r="M14" s="112">
        <v>0</v>
      </c>
      <c r="N14" s="112">
        <v>0</v>
      </c>
      <c r="O14" s="112">
        <v>0</v>
      </c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  <c r="FU14" s="109"/>
      <c r="FV14" s="109"/>
      <c r="FW14" s="109"/>
      <c r="FX14" s="109"/>
      <c r="FY14" s="109"/>
      <c r="FZ14" s="109"/>
      <c r="GA14" s="109"/>
      <c r="GB14" s="109"/>
      <c r="GC14" s="109"/>
      <c r="GD14" s="109"/>
      <c r="GE14" s="109"/>
      <c r="GF14" s="109"/>
      <c r="GG14" s="109"/>
      <c r="GH14" s="109"/>
      <c r="GI14" s="109"/>
      <c r="GJ14" s="109"/>
      <c r="GK14" s="109"/>
      <c r="GL14" s="109"/>
      <c r="GM14" s="109"/>
      <c r="GN14" s="109"/>
      <c r="GO14" s="109"/>
      <c r="GP14" s="109"/>
      <c r="GQ14" s="109"/>
      <c r="GR14" s="109"/>
      <c r="GS14" s="109"/>
      <c r="GT14" s="109"/>
      <c r="GU14" s="109"/>
      <c r="GV14" s="109"/>
      <c r="GW14" s="109"/>
      <c r="GX14" s="109"/>
      <c r="GY14" s="109"/>
      <c r="GZ14" s="109"/>
      <c r="HA14" s="109"/>
      <c r="HB14" s="109"/>
      <c r="HC14" s="109"/>
      <c r="HD14" s="109"/>
      <c r="HE14" s="109"/>
      <c r="HF14" s="109"/>
      <c r="HG14" s="109"/>
      <c r="HH14" s="109"/>
      <c r="HI14" s="109"/>
      <c r="HJ14" s="109"/>
      <c r="HK14" s="109"/>
      <c r="HL14" s="109"/>
      <c r="HM14" s="109"/>
      <c r="HN14" s="109"/>
      <c r="HO14" s="109"/>
      <c r="HP14" s="109"/>
      <c r="HQ14" s="109"/>
      <c r="HR14" s="109"/>
      <c r="HS14" s="109"/>
      <c r="HT14" s="109"/>
      <c r="HU14" s="109"/>
      <c r="HV14" s="109"/>
      <c r="HW14" s="109"/>
      <c r="HX14" s="109"/>
      <c r="HY14" s="109"/>
      <c r="HZ14" s="109"/>
      <c r="IA14" s="109"/>
      <c r="IB14" s="109"/>
      <c r="IC14" s="109"/>
      <c r="ID14" s="109"/>
      <c r="IE14" s="109"/>
      <c r="IF14" s="109"/>
      <c r="IG14" s="109"/>
      <c r="IH14" s="109"/>
      <c r="II14" s="109"/>
      <c r="IJ14" s="109"/>
      <c r="IK14" s="109"/>
      <c r="IL14" s="109"/>
      <c r="IM14" s="109"/>
      <c r="IN14" s="109"/>
      <c r="IO14" s="109"/>
      <c r="IP14" s="109"/>
      <c r="IQ14" s="109"/>
    </row>
    <row r="15" spans="1:251" ht="18" customHeight="1">
      <c r="A15" s="113" t="s">
        <v>322</v>
      </c>
      <c r="B15" s="113" t="s">
        <v>323</v>
      </c>
      <c r="C15" s="133" t="s">
        <v>340</v>
      </c>
      <c r="D15" s="133" t="s">
        <v>340</v>
      </c>
      <c r="E15" s="133" t="s">
        <v>340</v>
      </c>
      <c r="F15" s="112">
        <v>0</v>
      </c>
      <c r="G15" s="112">
        <v>0</v>
      </c>
      <c r="H15" s="112">
        <v>0</v>
      </c>
      <c r="I15" s="115">
        <v>0</v>
      </c>
      <c r="J15" s="112">
        <v>0</v>
      </c>
      <c r="K15" s="114">
        <v>0</v>
      </c>
      <c r="L15" s="112">
        <v>0</v>
      </c>
      <c r="M15" s="112">
        <v>0</v>
      </c>
      <c r="N15" s="112">
        <v>0</v>
      </c>
      <c r="O15" s="112">
        <v>0</v>
      </c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  <c r="EI15" s="109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09"/>
      <c r="EX15" s="109"/>
      <c r="EY15" s="109"/>
      <c r="EZ15" s="109"/>
      <c r="FA15" s="109"/>
      <c r="FB15" s="109"/>
      <c r="FC15" s="109"/>
      <c r="FD15" s="109"/>
      <c r="FE15" s="109"/>
      <c r="FF15" s="109"/>
      <c r="FG15" s="109"/>
      <c r="FH15" s="109"/>
      <c r="FI15" s="109"/>
      <c r="FJ15" s="109"/>
      <c r="FK15" s="109"/>
      <c r="FL15" s="109"/>
      <c r="FM15" s="109"/>
      <c r="FN15" s="109"/>
      <c r="FO15" s="109"/>
      <c r="FP15" s="109"/>
      <c r="FQ15" s="109"/>
      <c r="FR15" s="109"/>
      <c r="FS15" s="109"/>
      <c r="FT15" s="109"/>
      <c r="FU15" s="109"/>
      <c r="FV15" s="109"/>
      <c r="FW15" s="109"/>
      <c r="FX15" s="109"/>
      <c r="FY15" s="109"/>
      <c r="FZ15" s="109"/>
      <c r="GA15" s="109"/>
      <c r="GB15" s="109"/>
      <c r="GC15" s="109"/>
      <c r="GD15" s="109"/>
      <c r="GE15" s="109"/>
      <c r="GF15" s="109"/>
      <c r="GG15" s="109"/>
      <c r="GH15" s="109"/>
      <c r="GI15" s="109"/>
      <c r="GJ15" s="109"/>
      <c r="GK15" s="109"/>
      <c r="GL15" s="109"/>
      <c r="GM15" s="109"/>
      <c r="GN15" s="109"/>
      <c r="GO15" s="109"/>
      <c r="GP15" s="109"/>
      <c r="GQ15" s="109"/>
      <c r="GR15" s="109"/>
      <c r="GS15" s="109"/>
      <c r="GT15" s="109"/>
      <c r="GU15" s="109"/>
      <c r="GV15" s="109"/>
      <c r="GW15" s="109"/>
      <c r="GX15" s="109"/>
      <c r="GY15" s="109"/>
      <c r="GZ15" s="109"/>
      <c r="HA15" s="109"/>
      <c r="HB15" s="109"/>
      <c r="HC15" s="109"/>
      <c r="HD15" s="109"/>
      <c r="HE15" s="109"/>
      <c r="HF15" s="109"/>
      <c r="HG15" s="109"/>
      <c r="HH15" s="109"/>
      <c r="HI15" s="109"/>
      <c r="HJ15" s="109"/>
      <c r="HK15" s="109"/>
      <c r="HL15" s="109"/>
      <c r="HM15" s="109"/>
      <c r="HN15" s="109"/>
      <c r="HO15" s="109"/>
      <c r="HP15" s="109"/>
      <c r="HQ15" s="109"/>
      <c r="HR15" s="109"/>
      <c r="HS15" s="109"/>
      <c r="HT15" s="109"/>
      <c r="HU15" s="109"/>
      <c r="HV15" s="109"/>
      <c r="HW15" s="109"/>
      <c r="HX15" s="109"/>
      <c r="HY15" s="109"/>
      <c r="HZ15" s="109"/>
      <c r="IA15" s="109"/>
      <c r="IB15" s="109"/>
      <c r="IC15" s="109"/>
      <c r="ID15" s="109"/>
      <c r="IE15" s="109"/>
      <c r="IF15" s="109"/>
      <c r="IG15" s="109"/>
      <c r="IH15" s="109"/>
      <c r="II15" s="109"/>
      <c r="IJ15" s="109"/>
      <c r="IK15" s="109"/>
      <c r="IL15" s="109"/>
      <c r="IM15" s="109"/>
      <c r="IN15" s="109"/>
      <c r="IO15" s="109"/>
      <c r="IP15" s="109"/>
      <c r="IQ15" s="109"/>
    </row>
    <row r="16" spans="1:15" ht="18" customHeight="1">
      <c r="A16" s="113" t="s">
        <v>324</v>
      </c>
      <c r="B16" s="113" t="s">
        <v>325</v>
      </c>
      <c r="C16" s="133" t="s">
        <v>341</v>
      </c>
      <c r="D16" s="133" t="s">
        <v>341</v>
      </c>
      <c r="E16" s="133" t="s">
        <v>341</v>
      </c>
      <c r="F16" s="112">
        <v>0</v>
      </c>
      <c r="G16" s="112">
        <v>0</v>
      </c>
      <c r="H16" s="112">
        <v>0</v>
      </c>
      <c r="I16" s="115">
        <v>0</v>
      </c>
      <c r="J16" s="112">
        <v>0</v>
      </c>
      <c r="K16" s="114">
        <v>0</v>
      </c>
      <c r="L16" s="112">
        <v>0</v>
      </c>
      <c r="M16" s="112">
        <v>0</v>
      </c>
      <c r="N16" s="112">
        <v>0</v>
      </c>
      <c r="O16" s="112">
        <v>0</v>
      </c>
    </row>
    <row r="17" spans="1:15" ht="18" customHeight="1">
      <c r="A17" s="113" t="s">
        <v>326</v>
      </c>
      <c r="B17" s="113" t="s">
        <v>327</v>
      </c>
      <c r="C17" s="133" t="s">
        <v>342</v>
      </c>
      <c r="D17" s="133" t="s">
        <v>342</v>
      </c>
      <c r="E17" s="133" t="s">
        <v>342</v>
      </c>
      <c r="F17" s="112">
        <v>0</v>
      </c>
      <c r="G17" s="112">
        <v>0</v>
      </c>
      <c r="H17" s="112">
        <v>0</v>
      </c>
      <c r="I17" s="115">
        <v>0</v>
      </c>
      <c r="J17" s="112">
        <v>0</v>
      </c>
      <c r="K17" s="114">
        <v>0</v>
      </c>
      <c r="L17" s="112">
        <v>0</v>
      </c>
      <c r="M17" s="112">
        <v>0</v>
      </c>
      <c r="N17" s="112">
        <v>0</v>
      </c>
      <c r="O17" s="112">
        <v>0</v>
      </c>
    </row>
    <row r="18" spans="1:15" ht="18" customHeight="1">
      <c r="A18" s="113" t="s">
        <v>328</v>
      </c>
      <c r="B18" s="113" t="s">
        <v>329</v>
      </c>
      <c r="C18" s="133" t="s">
        <v>343</v>
      </c>
      <c r="D18" s="133" t="s">
        <v>343</v>
      </c>
      <c r="E18" s="133" t="s">
        <v>343</v>
      </c>
      <c r="F18" s="112">
        <v>0</v>
      </c>
      <c r="G18" s="112">
        <v>0</v>
      </c>
      <c r="H18" s="112">
        <v>0</v>
      </c>
      <c r="I18" s="115">
        <v>0</v>
      </c>
      <c r="J18" s="112">
        <v>0</v>
      </c>
      <c r="K18" s="114">
        <v>0</v>
      </c>
      <c r="L18" s="112">
        <v>0</v>
      </c>
      <c r="M18" s="112">
        <v>0</v>
      </c>
      <c r="N18" s="112">
        <v>0</v>
      </c>
      <c r="O18" s="112">
        <v>0</v>
      </c>
    </row>
    <row r="19" spans="1:15" ht="18" customHeight="1">
      <c r="A19" s="113" t="s">
        <v>330</v>
      </c>
      <c r="B19" s="113" t="s">
        <v>331</v>
      </c>
      <c r="C19" s="133" t="s">
        <v>344</v>
      </c>
      <c r="D19" s="133" t="s">
        <v>344</v>
      </c>
      <c r="E19" s="133" t="s">
        <v>344</v>
      </c>
      <c r="F19" s="112">
        <v>0</v>
      </c>
      <c r="G19" s="112">
        <v>0</v>
      </c>
      <c r="H19" s="112">
        <v>0</v>
      </c>
      <c r="I19" s="115">
        <v>0</v>
      </c>
      <c r="J19" s="112">
        <v>0</v>
      </c>
      <c r="K19" s="114">
        <v>0</v>
      </c>
      <c r="L19" s="112">
        <v>0</v>
      </c>
      <c r="M19" s="112">
        <v>0</v>
      </c>
      <c r="N19" s="112">
        <v>0</v>
      </c>
      <c r="O19" s="112">
        <v>0</v>
      </c>
    </row>
    <row r="20" spans="1:15" ht="18" customHeight="1">
      <c r="A20" s="113" t="s">
        <v>332</v>
      </c>
      <c r="B20" s="113" t="s">
        <v>333</v>
      </c>
      <c r="C20" s="133" t="s">
        <v>345</v>
      </c>
      <c r="D20" s="133" t="s">
        <v>345</v>
      </c>
      <c r="E20" s="133" t="s">
        <v>345</v>
      </c>
      <c r="F20" s="112">
        <v>0</v>
      </c>
      <c r="G20" s="112">
        <v>0</v>
      </c>
      <c r="H20" s="112">
        <v>0</v>
      </c>
      <c r="I20" s="115">
        <v>0</v>
      </c>
      <c r="J20" s="112">
        <v>0</v>
      </c>
      <c r="K20" s="114">
        <v>0</v>
      </c>
      <c r="L20" s="112">
        <v>0</v>
      </c>
      <c r="M20" s="112">
        <v>0</v>
      </c>
      <c r="N20" s="112">
        <v>0</v>
      </c>
      <c r="O20" s="112">
        <v>0</v>
      </c>
    </row>
    <row r="21" spans="1:15" ht="18" customHeight="1">
      <c r="A21" s="39"/>
      <c r="B21" s="82"/>
      <c r="C21" s="121"/>
      <c r="D21" s="121"/>
      <c r="E21" s="24"/>
      <c r="F21" s="62"/>
      <c r="G21" s="62"/>
      <c r="H21" s="62"/>
      <c r="I21" s="62"/>
      <c r="J21" s="62"/>
      <c r="K21" s="62"/>
      <c r="L21" s="62"/>
      <c r="M21" s="62"/>
      <c r="N21" s="62"/>
      <c r="O21" s="62"/>
    </row>
    <row r="22" spans="1:15" ht="18" customHeight="1">
      <c r="A22" s="39"/>
      <c r="B22" s="81"/>
      <c r="C22" s="35"/>
      <c r="D22" s="35"/>
      <c r="E22" s="24"/>
      <c r="F22" s="62"/>
      <c r="G22" s="62"/>
      <c r="H22" s="62"/>
      <c r="I22" s="62"/>
      <c r="J22" s="62"/>
      <c r="K22" s="62"/>
      <c r="L22" s="62"/>
      <c r="M22" s="62"/>
      <c r="N22" s="62"/>
      <c r="O22" s="62"/>
    </row>
    <row r="23" spans="1:15" ht="18" customHeight="1">
      <c r="A23" s="81"/>
      <c r="B23" s="81"/>
      <c r="C23" s="35"/>
      <c r="D23" s="35"/>
      <c r="E23" s="24"/>
      <c r="F23" s="62"/>
      <c r="G23" s="62"/>
      <c r="H23" s="62"/>
      <c r="I23" s="62"/>
      <c r="J23" s="62"/>
      <c r="K23" s="62"/>
      <c r="L23" s="62"/>
      <c r="M23" s="62"/>
      <c r="N23" s="62"/>
      <c r="O23" s="62"/>
    </row>
  </sheetData>
  <sheetProtection/>
  <mergeCells count="15">
    <mergeCell ref="A4:A6"/>
    <mergeCell ref="B4:B6"/>
    <mergeCell ref="C4:C6"/>
    <mergeCell ref="D5:D6"/>
    <mergeCell ref="G5:G6"/>
    <mergeCell ref="H5:H6"/>
    <mergeCell ref="K5:K6"/>
    <mergeCell ref="L5:L6"/>
    <mergeCell ref="M5:M6"/>
    <mergeCell ref="N5:N6"/>
    <mergeCell ref="O5:O6"/>
    <mergeCell ref="D4:N4"/>
    <mergeCell ref="E5:F5"/>
    <mergeCell ref="I5:I6"/>
    <mergeCell ref="J5:J6"/>
  </mergeCells>
  <printOptions horizontalCentered="1"/>
  <pageMargins left="0.59" right="0.59" top="0.79" bottom="0.79" header="0.5" footer="0.5"/>
  <pageSetup fitToHeight="1000" fitToWidth="1" horizontalDpi="600" verticalDpi="600" orientation="landscape" paperSize="9" scale="7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showGridLines="0" showZeros="0" zoomScalePageLayoutView="0" workbookViewId="0" topLeftCell="A1">
      <selection activeCell="H19" sqref="H19"/>
    </sheetView>
  </sheetViews>
  <sheetFormatPr defaultColWidth="9.16015625" defaultRowHeight="12.75" customHeight="1"/>
  <cols>
    <col min="1" max="1" width="13.66015625" style="0" customWidth="1"/>
    <col min="2" max="2" width="25.66015625" style="0" customWidth="1"/>
    <col min="3" max="3" width="9.83203125" style="0" customWidth="1"/>
    <col min="4" max="4" width="9" style="0" customWidth="1"/>
    <col min="5" max="5" width="9.16015625" style="0" customWidth="1"/>
    <col min="6" max="6" width="9.5" style="0" customWidth="1"/>
    <col min="7" max="7" width="7.16015625" style="0" customWidth="1"/>
    <col min="8" max="8" width="7" style="0" customWidth="1"/>
    <col min="9" max="9" width="7.5" style="0" customWidth="1"/>
    <col min="10" max="10" width="6.16015625" style="0" customWidth="1"/>
    <col min="11" max="11" width="5.16015625" style="0" customWidth="1"/>
    <col min="12" max="12" width="6" style="0" customWidth="1"/>
    <col min="13" max="13" width="7.16015625" style="0" customWidth="1"/>
  </cols>
  <sheetData>
    <row r="1" spans="1:3" ht="29.25" customHeight="1">
      <c r="A1" s="29" t="s">
        <v>64</v>
      </c>
      <c r="B1" s="29"/>
      <c r="C1" s="29"/>
    </row>
    <row r="2" spans="1:13" ht="35.25" customHeight="1">
      <c r="A2" s="100" t="s">
        <v>260</v>
      </c>
      <c r="B2" s="30"/>
      <c r="C2" s="30"/>
      <c r="D2" s="30"/>
      <c r="E2" s="30"/>
      <c r="F2" s="30"/>
      <c r="G2" s="30"/>
      <c r="H2" s="30"/>
      <c r="I2" s="33"/>
      <c r="J2" s="33"/>
      <c r="K2" s="33"/>
      <c r="L2" s="33"/>
      <c r="M2" s="33"/>
    </row>
    <row r="3" spans="12:13" ht="21.75" customHeight="1">
      <c r="L3" s="98" t="s">
        <v>261</v>
      </c>
      <c r="M3" s="98"/>
    </row>
    <row r="4" spans="1:13" ht="15" customHeight="1">
      <c r="A4" s="167" t="s">
        <v>49</v>
      </c>
      <c r="B4" s="167" t="s">
        <v>50</v>
      </c>
      <c r="C4" s="167" t="s">
        <v>51</v>
      </c>
      <c r="D4" s="167" t="s">
        <v>52</v>
      </c>
      <c r="E4" s="167"/>
      <c r="F4" s="167"/>
      <c r="G4" s="167"/>
      <c r="H4" s="167"/>
      <c r="I4" s="167"/>
      <c r="J4" s="167"/>
      <c r="K4" s="167"/>
      <c r="L4" s="167"/>
      <c r="M4" s="167"/>
    </row>
    <row r="5" spans="1:13" ht="30" customHeight="1">
      <c r="A5" s="167"/>
      <c r="B5" s="167"/>
      <c r="C5" s="167"/>
      <c r="D5" s="166" t="s">
        <v>53</v>
      </c>
      <c r="E5" s="166" t="s">
        <v>65</v>
      </c>
      <c r="F5" s="166"/>
      <c r="G5" s="166" t="s">
        <v>55</v>
      </c>
      <c r="H5" s="166" t="s">
        <v>57</v>
      </c>
      <c r="I5" s="166" t="s">
        <v>58</v>
      </c>
      <c r="J5" s="166" t="s">
        <v>59</v>
      </c>
      <c r="K5" s="166" t="s">
        <v>40</v>
      </c>
      <c r="L5" s="166" t="s">
        <v>60</v>
      </c>
      <c r="M5" s="166" t="s">
        <v>42</v>
      </c>
    </row>
    <row r="6" spans="1:13" ht="40.5" customHeight="1">
      <c r="A6" s="167"/>
      <c r="B6" s="167"/>
      <c r="C6" s="167"/>
      <c r="D6" s="166"/>
      <c r="E6" s="22" t="s">
        <v>61</v>
      </c>
      <c r="F6" s="78" t="s">
        <v>66</v>
      </c>
      <c r="G6" s="166"/>
      <c r="H6" s="166"/>
      <c r="I6" s="166"/>
      <c r="J6" s="166"/>
      <c r="K6" s="166"/>
      <c r="L6" s="166"/>
      <c r="M6" s="166"/>
    </row>
    <row r="7" spans="1:13" s="17" customFormat="1" ht="18" customHeight="1">
      <c r="A7" s="1" t="s">
        <v>63</v>
      </c>
      <c r="B7" s="1" t="s">
        <v>63</v>
      </c>
      <c r="C7" s="1">
        <v>1</v>
      </c>
      <c r="D7" s="1">
        <v>2</v>
      </c>
      <c r="E7" s="1">
        <v>3</v>
      </c>
      <c r="F7" s="1">
        <v>4</v>
      </c>
      <c r="G7" s="1">
        <v>5</v>
      </c>
      <c r="H7" s="1">
        <v>6</v>
      </c>
      <c r="I7" s="1">
        <v>7</v>
      </c>
      <c r="J7" s="1">
        <v>8</v>
      </c>
      <c r="K7" s="1">
        <v>9</v>
      </c>
      <c r="L7" s="1">
        <v>10</v>
      </c>
      <c r="M7" s="1">
        <v>11</v>
      </c>
    </row>
    <row r="8" spans="1:13" s="17" customFormat="1" ht="18" customHeight="1">
      <c r="A8" s="113"/>
      <c r="B8" s="113" t="s">
        <v>53</v>
      </c>
      <c r="C8" s="133">
        <v>1772.4</v>
      </c>
      <c r="D8" s="133">
        <v>1772.4</v>
      </c>
      <c r="E8" s="133">
        <v>1772.4</v>
      </c>
      <c r="F8" s="80"/>
      <c r="G8" s="61"/>
      <c r="H8" s="61"/>
      <c r="I8" s="61"/>
      <c r="J8" s="61"/>
      <c r="K8" s="61"/>
      <c r="L8" s="61"/>
      <c r="M8" s="61"/>
    </row>
    <row r="9" spans="1:13" s="17" customFormat="1" ht="18" customHeight="1">
      <c r="A9" s="113"/>
      <c r="B9" s="113" t="s">
        <v>311</v>
      </c>
      <c r="C9" s="133" t="s">
        <v>334</v>
      </c>
      <c r="D9" s="133" t="s">
        <v>334</v>
      </c>
      <c r="E9" s="133" t="s">
        <v>334</v>
      </c>
      <c r="F9" s="80"/>
      <c r="G9" s="61"/>
      <c r="H9" s="61"/>
      <c r="I9" s="61"/>
      <c r="J9" s="61"/>
      <c r="K9" s="61"/>
      <c r="L9" s="61"/>
      <c r="M9" s="61"/>
    </row>
    <row r="10" spans="1:13" s="17" customFormat="1" ht="18" customHeight="1">
      <c r="A10" s="113" t="s">
        <v>312</v>
      </c>
      <c r="B10" s="113" t="s">
        <v>313</v>
      </c>
      <c r="C10" s="133" t="s">
        <v>335</v>
      </c>
      <c r="D10" s="133" t="s">
        <v>335</v>
      </c>
      <c r="E10" s="133" t="s">
        <v>335</v>
      </c>
      <c r="F10" s="80"/>
      <c r="G10" s="61"/>
      <c r="H10" s="61"/>
      <c r="I10" s="61"/>
      <c r="J10" s="61"/>
      <c r="K10" s="61"/>
      <c r="L10" s="61"/>
      <c r="M10" s="61"/>
    </row>
    <row r="11" spans="1:13" s="17" customFormat="1" ht="18" customHeight="1">
      <c r="A11" s="113" t="s">
        <v>314</v>
      </c>
      <c r="B11" s="113" t="s">
        <v>315</v>
      </c>
      <c r="C11" s="133" t="s">
        <v>336</v>
      </c>
      <c r="D11" s="133" t="s">
        <v>336</v>
      </c>
      <c r="E11" s="133" t="s">
        <v>336</v>
      </c>
      <c r="F11" s="80"/>
      <c r="G11" s="61"/>
      <c r="H11" s="61"/>
      <c r="I11" s="61"/>
      <c r="J11" s="61"/>
      <c r="K11" s="61"/>
      <c r="L11" s="61"/>
      <c r="M11" s="61"/>
    </row>
    <row r="12" spans="1:13" s="17" customFormat="1" ht="18" customHeight="1">
      <c r="A12" s="113" t="s">
        <v>316</v>
      </c>
      <c r="B12" s="113" t="s">
        <v>317</v>
      </c>
      <c r="C12" s="133" t="s">
        <v>337</v>
      </c>
      <c r="D12" s="133" t="s">
        <v>337</v>
      </c>
      <c r="E12" s="133" t="s">
        <v>337</v>
      </c>
      <c r="F12" s="80"/>
      <c r="G12" s="61"/>
      <c r="H12" s="61"/>
      <c r="I12" s="61"/>
      <c r="J12" s="61"/>
      <c r="K12" s="61"/>
      <c r="L12" s="61"/>
      <c r="M12" s="61"/>
    </row>
    <row r="13" spans="1:13" s="17" customFormat="1" ht="18" customHeight="1">
      <c r="A13" s="113" t="s">
        <v>318</v>
      </c>
      <c r="B13" s="113" t="s">
        <v>319</v>
      </c>
      <c r="C13" s="133" t="s">
        <v>338</v>
      </c>
      <c r="D13" s="133" t="s">
        <v>338</v>
      </c>
      <c r="E13" s="133" t="s">
        <v>338</v>
      </c>
      <c r="F13" s="80"/>
      <c r="G13" s="61"/>
      <c r="H13" s="61"/>
      <c r="I13" s="61"/>
      <c r="J13" s="61"/>
      <c r="K13" s="61"/>
      <c r="L13" s="61"/>
      <c r="M13" s="61"/>
    </row>
    <row r="14" spans="1:13" s="17" customFormat="1" ht="18" customHeight="1">
      <c r="A14" s="113" t="s">
        <v>320</v>
      </c>
      <c r="B14" s="113" t="s">
        <v>321</v>
      </c>
      <c r="C14" s="133" t="s">
        <v>339</v>
      </c>
      <c r="D14" s="133" t="s">
        <v>339</v>
      </c>
      <c r="E14" s="133" t="s">
        <v>339</v>
      </c>
      <c r="F14" s="80"/>
      <c r="G14" s="61"/>
      <c r="H14" s="61"/>
      <c r="I14" s="61"/>
      <c r="J14" s="61"/>
      <c r="K14" s="61"/>
      <c r="L14" s="61"/>
      <c r="M14" s="61"/>
    </row>
    <row r="15" spans="1:13" s="17" customFormat="1" ht="18" customHeight="1">
      <c r="A15" s="113" t="s">
        <v>322</v>
      </c>
      <c r="B15" s="113" t="s">
        <v>323</v>
      </c>
      <c r="C15" s="133" t="s">
        <v>340</v>
      </c>
      <c r="D15" s="133" t="s">
        <v>340</v>
      </c>
      <c r="E15" s="133" t="s">
        <v>340</v>
      </c>
      <c r="F15" s="80"/>
      <c r="G15" s="61"/>
      <c r="H15" s="61"/>
      <c r="I15" s="61"/>
      <c r="J15" s="61"/>
      <c r="K15" s="61"/>
      <c r="L15" s="61"/>
      <c r="M15" s="61"/>
    </row>
    <row r="16" spans="1:13" s="17" customFormat="1" ht="18" customHeight="1">
      <c r="A16" s="113" t="s">
        <v>324</v>
      </c>
      <c r="B16" s="113" t="s">
        <v>325</v>
      </c>
      <c r="C16" s="133" t="s">
        <v>341</v>
      </c>
      <c r="D16" s="133" t="s">
        <v>341</v>
      </c>
      <c r="E16" s="133" t="s">
        <v>341</v>
      </c>
      <c r="F16" s="80"/>
      <c r="G16" s="61"/>
      <c r="H16" s="61"/>
      <c r="I16" s="61"/>
      <c r="J16" s="61"/>
      <c r="K16" s="61"/>
      <c r="L16" s="61"/>
      <c r="M16" s="61"/>
    </row>
    <row r="17" spans="1:13" s="17" customFormat="1" ht="18" customHeight="1">
      <c r="A17" s="113" t="s">
        <v>326</v>
      </c>
      <c r="B17" s="113" t="s">
        <v>327</v>
      </c>
      <c r="C17" s="133" t="s">
        <v>342</v>
      </c>
      <c r="D17" s="133" t="s">
        <v>342</v>
      </c>
      <c r="E17" s="133" t="s">
        <v>342</v>
      </c>
      <c r="F17" s="80"/>
      <c r="G17" s="61"/>
      <c r="H17" s="61"/>
      <c r="I17" s="61"/>
      <c r="J17" s="61"/>
      <c r="K17" s="61"/>
      <c r="L17" s="61"/>
      <c r="M17" s="61"/>
    </row>
    <row r="18" spans="1:13" s="17" customFormat="1" ht="18" customHeight="1">
      <c r="A18" s="113" t="s">
        <v>328</v>
      </c>
      <c r="B18" s="113" t="s">
        <v>329</v>
      </c>
      <c r="C18" s="133" t="s">
        <v>343</v>
      </c>
      <c r="D18" s="133" t="s">
        <v>343</v>
      </c>
      <c r="E18" s="133" t="s">
        <v>343</v>
      </c>
      <c r="F18" s="62"/>
      <c r="G18" s="61"/>
      <c r="H18" s="61"/>
      <c r="I18" s="61"/>
      <c r="J18" s="61"/>
      <c r="K18" s="61"/>
      <c r="L18" s="61"/>
      <c r="M18" s="61"/>
    </row>
    <row r="19" spans="1:13" s="17" customFormat="1" ht="18" customHeight="1">
      <c r="A19" s="113" t="s">
        <v>330</v>
      </c>
      <c r="B19" s="113" t="s">
        <v>331</v>
      </c>
      <c r="C19" s="133" t="s">
        <v>344</v>
      </c>
      <c r="D19" s="133" t="s">
        <v>344</v>
      </c>
      <c r="E19" s="133" t="s">
        <v>344</v>
      </c>
      <c r="F19" s="62"/>
      <c r="G19" s="61"/>
      <c r="H19" s="61"/>
      <c r="I19" s="61"/>
      <c r="J19" s="61"/>
      <c r="K19" s="61"/>
      <c r="L19" s="61"/>
      <c r="M19" s="61"/>
    </row>
    <row r="20" spans="1:13" s="17" customFormat="1" ht="18" customHeight="1">
      <c r="A20" s="113" t="s">
        <v>332</v>
      </c>
      <c r="B20" s="113" t="s">
        <v>333</v>
      </c>
      <c r="C20" s="133" t="s">
        <v>345</v>
      </c>
      <c r="D20" s="133" t="s">
        <v>345</v>
      </c>
      <c r="E20" s="133" t="s">
        <v>345</v>
      </c>
      <c r="F20" s="62"/>
      <c r="G20" s="61"/>
      <c r="H20" s="61"/>
      <c r="I20" s="61"/>
      <c r="J20" s="61"/>
      <c r="K20" s="61"/>
      <c r="L20" s="61"/>
      <c r="M20" s="61"/>
    </row>
    <row r="21" spans="1:13" s="17" customFormat="1" ht="18" customHeight="1">
      <c r="A21" s="39"/>
      <c r="B21" s="40"/>
      <c r="C21" s="62"/>
      <c r="D21" s="62"/>
      <c r="E21" s="62"/>
      <c r="F21" s="62"/>
      <c r="G21" s="61"/>
      <c r="H21" s="61"/>
      <c r="I21" s="61"/>
      <c r="J21" s="61"/>
      <c r="K21" s="61"/>
      <c r="L21" s="61"/>
      <c r="M21" s="61"/>
    </row>
    <row r="22" spans="1:13" s="17" customFormat="1" ht="18" customHeight="1">
      <c r="A22" s="79"/>
      <c r="B22" s="79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</row>
  </sheetData>
  <sheetProtection/>
  <mergeCells count="13">
    <mergeCell ref="K5:K6"/>
    <mergeCell ref="L5:L6"/>
    <mergeCell ref="M5:M6"/>
    <mergeCell ref="D4:M4"/>
    <mergeCell ref="E5:F5"/>
    <mergeCell ref="A4:A6"/>
    <mergeCell ref="B4:B6"/>
    <mergeCell ref="C4:C6"/>
    <mergeCell ref="D5:D6"/>
    <mergeCell ref="G5:G6"/>
    <mergeCell ref="H5:H6"/>
    <mergeCell ref="I5:I6"/>
    <mergeCell ref="J5:J6"/>
  </mergeCells>
  <printOptions horizontalCentered="1"/>
  <pageMargins left="0.59" right="0.59" top="0.79" bottom="0.79" header="0.5" footer="0.5"/>
  <pageSetup fitToHeight="1000" fitToWidth="1" horizontalDpi="600" verticalDpi="6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showZeros="0" zoomScalePageLayoutView="0" workbookViewId="0" topLeftCell="A1">
      <selection activeCell="D40" sqref="D40"/>
    </sheetView>
  </sheetViews>
  <sheetFormatPr defaultColWidth="9.16015625" defaultRowHeight="12.75" customHeight="1"/>
  <cols>
    <col min="1" max="1" width="37.83203125" style="0" customWidth="1"/>
    <col min="2" max="2" width="15.83203125" style="0" customWidth="1"/>
    <col min="3" max="3" width="30.83203125" style="0" customWidth="1"/>
    <col min="4" max="4" width="15.83203125" style="0" customWidth="1"/>
    <col min="5" max="5" width="32.83203125" style="0" customWidth="1"/>
    <col min="6" max="6" width="15.83203125" style="0" customWidth="1"/>
  </cols>
  <sheetData>
    <row r="1" spans="1:6" ht="22.5" customHeight="1">
      <c r="A1" s="43" t="s">
        <v>67</v>
      </c>
      <c r="B1" s="44"/>
      <c r="C1" s="44"/>
      <c r="D1" s="44"/>
      <c r="E1" s="44"/>
      <c r="F1" s="45"/>
    </row>
    <row r="2" spans="1:6" ht="22.5" customHeight="1">
      <c r="A2" s="99" t="s">
        <v>262</v>
      </c>
      <c r="B2" s="46"/>
      <c r="C2" s="46"/>
      <c r="D2" s="46"/>
      <c r="E2" s="46"/>
      <c r="F2" s="46"/>
    </row>
    <row r="3" spans="1:6" ht="22.5" customHeight="1">
      <c r="A3" s="164"/>
      <c r="B3" s="164"/>
      <c r="C3" s="47"/>
      <c r="D3" s="47"/>
      <c r="E3" s="48"/>
      <c r="F3" s="49" t="s">
        <v>1</v>
      </c>
    </row>
    <row r="4" spans="1:6" ht="22.5" customHeight="1">
      <c r="A4" s="165" t="s">
        <v>2</v>
      </c>
      <c r="B4" s="165"/>
      <c r="C4" s="165" t="s">
        <v>3</v>
      </c>
      <c r="D4" s="165"/>
      <c r="E4" s="165"/>
      <c r="F4" s="165"/>
    </row>
    <row r="5" spans="1:6" ht="22.5" customHeight="1">
      <c r="A5" s="50" t="s">
        <v>4</v>
      </c>
      <c r="B5" s="50" t="s">
        <v>5</v>
      </c>
      <c r="C5" s="50" t="s">
        <v>6</v>
      </c>
      <c r="D5" s="51" t="s">
        <v>5</v>
      </c>
      <c r="E5" s="50" t="s">
        <v>7</v>
      </c>
      <c r="F5" s="50" t="s">
        <v>5</v>
      </c>
    </row>
    <row r="6" spans="1:6" ht="22.5" customHeight="1">
      <c r="A6" s="5" t="s">
        <v>68</v>
      </c>
      <c r="B6" s="42">
        <v>1772.4</v>
      </c>
      <c r="C6" s="5" t="s">
        <v>68</v>
      </c>
      <c r="D6" s="42">
        <f>SUM(D7:D35)</f>
        <v>1772.3999999999999</v>
      </c>
      <c r="E6" s="55" t="s">
        <v>68</v>
      </c>
      <c r="F6" s="42">
        <f>F7+F12+F23+F25+F24</f>
        <v>1772.3999999999999</v>
      </c>
    </row>
    <row r="7" spans="1:6" ht="22.5" customHeight="1">
      <c r="A7" s="52" t="s">
        <v>69</v>
      </c>
      <c r="B7" s="42">
        <v>1772.4</v>
      </c>
      <c r="C7" s="64" t="s">
        <v>229</v>
      </c>
      <c r="D7" s="42">
        <v>964.31</v>
      </c>
      <c r="E7" s="55" t="s">
        <v>10</v>
      </c>
      <c r="F7" s="42">
        <f>SUM(F8:F11)</f>
        <v>1697.3999999999999</v>
      </c>
    </row>
    <row r="8" spans="1:8" ht="22.5" customHeight="1">
      <c r="A8" s="20" t="s">
        <v>70</v>
      </c>
      <c r="B8" s="42"/>
      <c r="C8" s="64" t="s">
        <v>230</v>
      </c>
      <c r="D8" s="42"/>
      <c r="E8" s="55" t="s">
        <v>12</v>
      </c>
      <c r="F8" s="42">
        <v>1605.78</v>
      </c>
      <c r="H8" s="29"/>
    </row>
    <row r="9" spans="1:6" ht="22.5" customHeight="1">
      <c r="A9" s="52" t="s">
        <v>71</v>
      </c>
      <c r="B9" s="65"/>
      <c r="C9" s="64" t="s">
        <v>231</v>
      </c>
      <c r="D9" s="42"/>
      <c r="E9" s="55" t="s">
        <v>14</v>
      </c>
      <c r="F9" s="42">
        <v>54.12</v>
      </c>
    </row>
    <row r="10" spans="1:6" ht="22.5" customHeight="1">
      <c r="A10" s="66" t="s">
        <v>72</v>
      </c>
      <c r="B10" s="42"/>
      <c r="C10" s="64" t="s">
        <v>232</v>
      </c>
      <c r="D10" s="42">
        <v>0.5</v>
      </c>
      <c r="E10" s="55" t="s">
        <v>16</v>
      </c>
      <c r="F10" s="42">
        <v>37.5</v>
      </c>
    </row>
    <row r="11" spans="1:6" ht="22.5" customHeight="1">
      <c r="A11" s="52"/>
      <c r="B11" s="68"/>
      <c r="C11" s="67" t="s">
        <v>233</v>
      </c>
      <c r="D11" s="42"/>
      <c r="E11" s="55" t="s">
        <v>73</v>
      </c>
      <c r="F11" s="42"/>
    </row>
    <row r="12" spans="1:6" ht="22.5" customHeight="1">
      <c r="A12" s="52"/>
      <c r="B12" s="42"/>
      <c r="C12" s="67" t="s">
        <v>234</v>
      </c>
      <c r="D12" s="42"/>
      <c r="E12" s="55" t="s">
        <v>20</v>
      </c>
      <c r="F12" s="69">
        <f>SUM(F13:F22)</f>
        <v>75</v>
      </c>
    </row>
    <row r="13" spans="1:6" ht="22.5" customHeight="1">
      <c r="A13" s="52"/>
      <c r="B13" s="42"/>
      <c r="C13" s="67" t="s">
        <v>235</v>
      </c>
      <c r="D13" s="42">
        <v>73.07</v>
      </c>
      <c r="E13" s="55" t="s">
        <v>12</v>
      </c>
      <c r="F13" s="42"/>
    </row>
    <row r="14" spans="1:6" ht="22.5" customHeight="1">
      <c r="A14" s="52"/>
      <c r="B14" s="42"/>
      <c r="C14" s="67" t="s">
        <v>236</v>
      </c>
      <c r="D14" s="42">
        <v>282.9</v>
      </c>
      <c r="E14" s="55" t="s">
        <v>14</v>
      </c>
      <c r="F14" s="42">
        <v>75</v>
      </c>
    </row>
    <row r="15" spans="1:6" ht="22.5" customHeight="1">
      <c r="A15" s="70"/>
      <c r="B15" s="42"/>
      <c r="C15" s="67" t="s">
        <v>237</v>
      </c>
      <c r="D15" s="42"/>
      <c r="E15" s="55" t="s">
        <v>16</v>
      </c>
      <c r="F15" s="42"/>
    </row>
    <row r="16" spans="1:6" ht="22.5" customHeight="1">
      <c r="A16" s="70"/>
      <c r="B16" s="42"/>
      <c r="C16" s="67" t="s">
        <v>238</v>
      </c>
      <c r="D16" s="42">
        <v>100.17</v>
      </c>
      <c r="E16" s="55" t="s">
        <v>25</v>
      </c>
      <c r="F16" s="42"/>
    </row>
    <row r="17" spans="1:6" ht="22.5" customHeight="1">
      <c r="A17" s="70"/>
      <c r="B17" s="42"/>
      <c r="C17" s="67" t="s">
        <v>239</v>
      </c>
      <c r="D17" s="42"/>
      <c r="E17" s="55" t="s">
        <v>27</v>
      </c>
      <c r="F17" s="42"/>
    </row>
    <row r="18" spans="1:6" ht="22.5" customHeight="1">
      <c r="A18" s="70"/>
      <c r="B18" s="25"/>
      <c r="C18" s="67" t="s">
        <v>240</v>
      </c>
      <c r="D18" s="42"/>
      <c r="E18" s="55" t="s">
        <v>28</v>
      </c>
      <c r="F18" s="42"/>
    </row>
    <row r="19" spans="1:6" ht="22.5" customHeight="1">
      <c r="A19" s="56"/>
      <c r="B19" s="58"/>
      <c r="C19" s="64" t="s">
        <v>241</v>
      </c>
      <c r="D19" s="42">
        <v>230.31</v>
      </c>
      <c r="E19" s="55" t="s">
        <v>29</v>
      </c>
      <c r="F19" s="42"/>
    </row>
    <row r="20" spans="1:6" ht="22.5" customHeight="1">
      <c r="A20" s="56"/>
      <c r="B20" s="25"/>
      <c r="C20" s="64" t="s">
        <v>242</v>
      </c>
      <c r="D20" s="42"/>
      <c r="E20" s="55" t="s">
        <v>30</v>
      </c>
      <c r="F20" s="42"/>
    </row>
    <row r="21" spans="1:6" ht="22.5" customHeight="1">
      <c r="A21" s="57"/>
      <c r="B21" s="25"/>
      <c r="C21" s="64" t="s">
        <v>243</v>
      </c>
      <c r="D21" s="42"/>
      <c r="E21" s="55" t="s">
        <v>31</v>
      </c>
      <c r="F21" s="42"/>
    </row>
    <row r="22" spans="1:6" ht="22.5" customHeight="1">
      <c r="A22" s="59"/>
      <c r="B22" s="25"/>
      <c r="C22" s="64" t="s">
        <v>244</v>
      </c>
      <c r="D22" s="42"/>
      <c r="E22" s="55" t="s">
        <v>32</v>
      </c>
      <c r="F22" s="42"/>
    </row>
    <row r="23" spans="1:6" ht="22.5" customHeight="1">
      <c r="A23" s="71"/>
      <c r="B23" s="25"/>
      <c r="C23" s="64" t="s">
        <v>245</v>
      </c>
      <c r="D23" s="42"/>
      <c r="E23" s="72" t="s">
        <v>33</v>
      </c>
      <c r="F23" s="42"/>
    </row>
    <row r="24" spans="1:6" ht="22.5" customHeight="1">
      <c r="A24" s="71"/>
      <c r="B24" s="25"/>
      <c r="C24" s="64" t="s">
        <v>246</v>
      </c>
      <c r="D24" s="42"/>
      <c r="E24" s="72" t="s">
        <v>34</v>
      </c>
      <c r="F24" s="42"/>
    </row>
    <row r="25" spans="1:7" ht="22.5" customHeight="1">
      <c r="A25" s="71"/>
      <c r="B25" s="25"/>
      <c r="C25" s="64" t="s">
        <v>247</v>
      </c>
      <c r="D25" s="42"/>
      <c r="E25" s="72" t="s">
        <v>35</v>
      </c>
      <c r="F25" s="42"/>
      <c r="G25" s="29"/>
    </row>
    <row r="26" spans="1:8" ht="22.5" customHeight="1">
      <c r="A26" s="71"/>
      <c r="B26" s="25"/>
      <c r="C26" s="64" t="s">
        <v>248</v>
      </c>
      <c r="D26" s="42">
        <v>121.14</v>
      </c>
      <c r="E26" s="55"/>
      <c r="F26" s="42"/>
      <c r="G26" s="29"/>
      <c r="H26" s="29"/>
    </row>
    <row r="27" spans="1:8" ht="22.5" customHeight="1">
      <c r="A27" s="59"/>
      <c r="B27" s="58"/>
      <c r="C27" s="64" t="s">
        <v>249</v>
      </c>
      <c r="D27" s="42"/>
      <c r="E27" s="55"/>
      <c r="F27" s="42"/>
      <c r="G27" s="29"/>
      <c r="H27" s="29"/>
    </row>
    <row r="28" spans="1:8" ht="22.5" customHeight="1">
      <c r="A28" s="71"/>
      <c r="B28" s="25"/>
      <c r="C28" s="64" t="s">
        <v>250</v>
      </c>
      <c r="D28" s="42"/>
      <c r="E28" s="55"/>
      <c r="F28" s="42"/>
      <c r="G28" s="29"/>
      <c r="H28" s="29"/>
    </row>
    <row r="29" spans="1:8" ht="22.5" customHeight="1">
      <c r="A29" s="59"/>
      <c r="B29" s="58"/>
      <c r="C29" s="64" t="s">
        <v>251</v>
      </c>
      <c r="D29" s="42"/>
      <c r="E29" s="55"/>
      <c r="F29" s="42"/>
      <c r="G29" s="29"/>
      <c r="H29" s="29"/>
    </row>
    <row r="30" spans="1:7" ht="22.5" customHeight="1">
      <c r="A30" s="59"/>
      <c r="B30" s="25"/>
      <c r="C30" s="64" t="s">
        <v>252</v>
      </c>
      <c r="D30" s="42"/>
      <c r="E30" s="55"/>
      <c r="F30" s="42"/>
      <c r="G30" s="29"/>
    </row>
    <row r="31" spans="1:6" ht="22.5" customHeight="1">
      <c r="A31" s="59"/>
      <c r="B31" s="25"/>
      <c r="C31" s="64" t="s">
        <v>253</v>
      </c>
      <c r="D31" s="42"/>
      <c r="E31" s="55"/>
      <c r="F31" s="42"/>
    </row>
    <row r="32" spans="1:6" ht="22.5" customHeight="1">
      <c r="A32" s="59"/>
      <c r="B32" s="25"/>
      <c r="C32" s="64" t="s">
        <v>254</v>
      </c>
      <c r="D32" s="42"/>
      <c r="E32" s="55"/>
      <c r="F32" s="42"/>
    </row>
    <row r="33" spans="1:8" ht="22.5" customHeight="1">
      <c r="A33" s="59"/>
      <c r="B33" s="25"/>
      <c r="C33" s="64" t="s">
        <v>255</v>
      </c>
      <c r="D33" s="42"/>
      <c r="E33" s="55"/>
      <c r="F33" s="42"/>
      <c r="G33" s="29"/>
      <c r="H33" s="29"/>
    </row>
    <row r="34" spans="1:6" ht="22.5" customHeight="1">
      <c r="A34" s="57"/>
      <c r="B34" s="25"/>
      <c r="C34" s="64" t="s">
        <v>256</v>
      </c>
      <c r="D34" s="42"/>
      <c r="E34" s="55"/>
      <c r="F34" s="42"/>
    </row>
    <row r="35" spans="1:6" ht="22.5" customHeight="1">
      <c r="A35" s="59"/>
      <c r="B35" s="25"/>
      <c r="C35" s="4" t="s">
        <v>257</v>
      </c>
      <c r="D35" s="73"/>
      <c r="E35" s="52"/>
      <c r="F35" s="74"/>
    </row>
    <row r="36" spans="1:6" ht="18" customHeight="1">
      <c r="A36" s="51" t="s">
        <v>36</v>
      </c>
      <c r="B36" s="58">
        <f>SUM(B6)</f>
        <v>1772.4</v>
      </c>
      <c r="C36" s="51" t="s">
        <v>37</v>
      </c>
      <c r="D36" s="73">
        <f>D6</f>
        <v>1772.3999999999999</v>
      </c>
      <c r="E36" s="51" t="s">
        <v>37</v>
      </c>
      <c r="F36" s="74">
        <f>SUM(F6)</f>
        <v>1772.3999999999999</v>
      </c>
    </row>
    <row r="37" spans="1:6" ht="18" customHeight="1">
      <c r="A37" s="64" t="s">
        <v>42</v>
      </c>
      <c r="B37" s="25">
        <v>0</v>
      </c>
      <c r="C37" s="70" t="s">
        <v>39</v>
      </c>
      <c r="D37" s="73"/>
      <c r="E37" s="70" t="s">
        <v>39</v>
      </c>
      <c r="F37" s="74">
        <f>D37</f>
        <v>0</v>
      </c>
    </row>
    <row r="38" spans="1:6" ht="18" customHeight="1">
      <c r="A38" s="64" t="s">
        <v>43</v>
      </c>
      <c r="B38" s="25">
        <v>0</v>
      </c>
      <c r="C38" s="56"/>
      <c r="D38" s="42"/>
      <c r="E38" s="56"/>
      <c r="F38" s="42"/>
    </row>
    <row r="39" spans="1:6" ht="22.5" customHeight="1">
      <c r="A39" s="64" t="s">
        <v>74</v>
      </c>
      <c r="B39" s="25">
        <v>0</v>
      </c>
      <c r="C39" s="75"/>
      <c r="D39" s="76"/>
      <c r="E39" s="59"/>
      <c r="F39" s="73"/>
    </row>
    <row r="40" spans="1:6" ht="21" customHeight="1">
      <c r="A40" s="59"/>
      <c r="B40" s="25"/>
      <c r="C40" s="57"/>
      <c r="D40" s="76"/>
      <c r="E40" s="57"/>
      <c r="F40" s="76"/>
    </row>
    <row r="41" spans="1:6" ht="18" customHeight="1">
      <c r="A41" s="50" t="s">
        <v>45</v>
      </c>
      <c r="B41" s="58">
        <f>SUM(B36,B37)</f>
        <v>1772.4</v>
      </c>
      <c r="C41" s="77" t="s">
        <v>46</v>
      </c>
      <c r="D41" s="76">
        <f>SUM(D36,D37)</f>
        <v>1772.3999999999999</v>
      </c>
      <c r="E41" s="50" t="s">
        <v>46</v>
      </c>
      <c r="F41" s="42">
        <f>SUM(F36,F37)</f>
        <v>1772.3999999999999</v>
      </c>
    </row>
  </sheetData>
  <sheetProtection/>
  <mergeCells count="3">
    <mergeCell ref="A3:B3"/>
    <mergeCell ref="A4:B4"/>
    <mergeCell ref="C4:F4"/>
  </mergeCells>
  <printOptions horizontalCentered="1"/>
  <pageMargins left="0.75" right="0.75" top="0.79" bottom="0.98" header="0" footer="0"/>
  <pageSetup fitToHeight="1" fitToWidth="1" horizontalDpi="600" verticalDpi="600" orientation="portrait" paperSize="9" scale="6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showGridLines="0" showZeros="0" zoomScalePageLayoutView="0" workbookViewId="0" topLeftCell="A1">
      <selection activeCell="F20" sqref="F20"/>
    </sheetView>
  </sheetViews>
  <sheetFormatPr defaultColWidth="9.16015625" defaultRowHeight="12.75" customHeight="1"/>
  <cols>
    <col min="1" max="1" width="14.16015625" style="0" customWidth="1"/>
    <col min="2" max="2" width="30.83203125" style="0" customWidth="1"/>
    <col min="3" max="3" width="14.83203125" style="117" customWidth="1"/>
    <col min="4" max="4" width="15.83203125" style="117" customWidth="1"/>
    <col min="5" max="5" width="13.66015625" style="117" customWidth="1"/>
    <col min="6" max="6" width="14.66015625" style="117" customWidth="1"/>
    <col min="7" max="7" width="9.83203125" style="0" customWidth="1"/>
  </cols>
  <sheetData>
    <row r="1" ht="19.5" customHeight="1">
      <c r="A1" s="29" t="s">
        <v>75</v>
      </c>
    </row>
    <row r="2" spans="1:7" ht="24.75" customHeight="1">
      <c r="A2" s="101" t="s">
        <v>263</v>
      </c>
      <c r="B2" s="63"/>
      <c r="C2" s="124"/>
      <c r="D2" s="124"/>
      <c r="E2" s="124"/>
      <c r="F2" s="124"/>
      <c r="G2" s="63"/>
    </row>
    <row r="3" spans="3:7" s="17" customFormat="1" ht="19.5" customHeight="1">
      <c r="C3" s="122"/>
      <c r="D3" s="122"/>
      <c r="E3" s="122"/>
      <c r="F3" s="122"/>
      <c r="G3" s="21" t="s">
        <v>1</v>
      </c>
    </row>
    <row r="4" spans="1:7" ht="34.5" customHeight="1">
      <c r="A4" s="3" t="s">
        <v>76</v>
      </c>
      <c r="B4" s="3" t="s">
        <v>77</v>
      </c>
      <c r="C4" s="123" t="s">
        <v>53</v>
      </c>
      <c r="D4" s="123" t="s">
        <v>78</v>
      </c>
      <c r="E4" s="123" t="s">
        <v>79</v>
      </c>
      <c r="F4" s="123" t="s">
        <v>80</v>
      </c>
      <c r="G4" s="3" t="s">
        <v>81</v>
      </c>
    </row>
    <row r="5" spans="1:7" ht="15.75" customHeight="1">
      <c r="A5" s="1" t="s">
        <v>63</v>
      </c>
      <c r="B5" s="1" t="s">
        <v>63</v>
      </c>
      <c r="C5" s="120">
        <v>1</v>
      </c>
      <c r="D5" s="120">
        <v>2</v>
      </c>
      <c r="E5" s="120">
        <v>3</v>
      </c>
      <c r="F5" s="120">
        <v>4</v>
      </c>
      <c r="G5" s="1" t="s">
        <v>63</v>
      </c>
    </row>
    <row r="6" spans="1:7" ht="15.75" customHeight="1">
      <c r="A6" s="125"/>
      <c r="B6" s="125" t="s">
        <v>53</v>
      </c>
      <c r="C6" s="129">
        <v>1772.4</v>
      </c>
      <c r="D6" s="129">
        <v>1643.28</v>
      </c>
      <c r="E6" s="128">
        <v>54.12</v>
      </c>
      <c r="F6" s="129">
        <v>75</v>
      </c>
      <c r="G6" s="132">
        <v>0</v>
      </c>
    </row>
    <row r="7" spans="1:7" ht="12.75" customHeight="1">
      <c r="A7" s="125" t="s">
        <v>82</v>
      </c>
      <c r="B7" s="125" t="s">
        <v>83</v>
      </c>
      <c r="C7" s="129">
        <v>964.31</v>
      </c>
      <c r="D7" s="129">
        <v>868.92</v>
      </c>
      <c r="E7" s="128">
        <v>54.12</v>
      </c>
      <c r="F7" s="129">
        <v>41.27</v>
      </c>
      <c r="G7" s="132">
        <v>0</v>
      </c>
    </row>
    <row r="8" spans="1:7" ht="12.75" customHeight="1">
      <c r="A8" s="125" t="s">
        <v>346</v>
      </c>
      <c r="B8" s="125" t="s">
        <v>347</v>
      </c>
      <c r="C8" s="129">
        <v>18.96</v>
      </c>
      <c r="D8" s="129">
        <v>14.96</v>
      </c>
      <c r="E8" s="128">
        <v>0</v>
      </c>
      <c r="F8" s="129">
        <v>4</v>
      </c>
      <c r="G8" s="132">
        <v>0</v>
      </c>
    </row>
    <row r="9" spans="1:7" ht="12.75" customHeight="1">
      <c r="A9" s="125" t="s">
        <v>348</v>
      </c>
      <c r="B9" s="125" t="s">
        <v>84</v>
      </c>
      <c r="C9" s="129">
        <v>14.96</v>
      </c>
      <c r="D9" s="129">
        <v>14.96</v>
      </c>
      <c r="E9" s="128">
        <v>0</v>
      </c>
      <c r="F9" s="129">
        <v>0</v>
      </c>
      <c r="G9" s="132">
        <v>0</v>
      </c>
    </row>
    <row r="10" spans="1:7" ht="12.75" customHeight="1">
      <c r="A10" s="125" t="s">
        <v>349</v>
      </c>
      <c r="B10" s="125" t="s">
        <v>350</v>
      </c>
      <c r="C10" s="129">
        <v>4</v>
      </c>
      <c r="D10" s="129">
        <v>0</v>
      </c>
      <c r="E10" s="128">
        <v>0</v>
      </c>
      <c r="F10" s="129">
        <v>4</v>
      </c>
      <c r="G10" s="132">
        <v>0</v>
      </c>
    </row>
    <row r="11" spans="1:7" ht="12.75" customHeight="1">
      <c r="A11" s="125" t="s">
        <v>351</v>
      </c>
      <c r="B11" s="125" t="s">
        <v>352</v>
      </c>
      <c r="C11" s="129">
        <v>1</v>
      </c>
      <c r="D11" s="129">
        <v>0</v>
      </c>
      <c r="E11" s="128">
        <v>0</v>
      </c>
      <c r="F11" s="129">
        <v>1</v>
      </c>
      <c r="G11" s="132">
        <v>0</v>
      </c>
    </row>
    <row r="12" spans="1:7" ht="12.75" customHeight="1">
      <c r="A12" s="125" t="s">
        <v>353</v>
      </c>
      <c r="B12" s="125" t="s">
        <v>84</v>
      </c>
      <c r="C12" s="129">
        <v>1</v>
      </c>
      <c r="D12" s="129">
        <v>0</v>
      </c>
      <c r="E12" s="128">
        <v>0</v>
      </c>
      <c r="F12" s="129">
        <v>1</v>
      </c>
      <c r="G12" s="132">
        <v>0</v>
      </c>
    </row>
    <row r="13" spans="1:7" ht="12.75" customHeight="1">
      <c r="A13" s="125" t="s">
        <v>354</v>
      </c>
      <c r="B13" s="125" t="s">
        <v>355</v>
      </c>
      <c r="C13" s="129">
        <v>738.71</v>
      </c>
      <c r="D13" s="129">
        <v>665.36</v>
      </c>
      <c r="E13" s="128">
        <v>54.12</v>
      </c>
      <c r="F13" s="129">
        <v>19.23</v>
      </c>
      <c r="G13" s="132">
        <v>0</v>
      </c>
    </row>
    <row r="14" spans="1:7" ht="12.75" customHeight="1">
      <c r="A14" s="125" t="s">
        <v>356</v>
      </c>
      <c r="B14" s="125" t="s">
        <v>84</v>
      </c>
      <c r="C14" s="129">
        <v>558.42</v>
      </c>
      <c r="D14" s="129">
        <v>504.3</v>
      </c>
      <c r="E14" s="128">
        <v>54.12</v>
      </c>
      <c r="F14" s="129">
        <v>0</v>
      </c>
      <c r="G14" s="132">
        <v>0</v>
      </c>
    </row>
    <row r="15" spans="1:7" ht="12.75" customHeight="1">
      <c r="A15" s="125" t="s">
        <v>357</v>
      </c>
      <c r="B15" s="125" t="s">
        <v>358</v>
      </c>
      <c r="C15" s="129">
        <v>105.19</v>
      </c>
      <c r="D15" s="129">
        <v>85.96</v>
      </c>
      <c r="E15" s="128">
        <v>0</v>
      </c>
      <c r="F15" s="129">
        <v>19.23</v>
      </c>
      <c r="G15" s="132">
        <v>0</v>
      </c>
    </row>
    <row r="16" spans="1:7" ht="12.75" customHeight="1">
      <c r="A16" s="125" t="s">
        <v>359</v>
      </c>
      <c r="B16" s="125" t="s">
        <v>360</v>
      </c>
      <c r="C16" s="129">
        <v>75.1</v>
      </c>
      <c r="D16" s="129">
        <v>85.1</v>
      </c>
      <c r="E16" s="128">
        <v>0</v>
      </c>
      <c r="F16" s="129">
        <v>0</v>
      </c>
      <c r="G16" s="132">
        <v>0</v>
      </c>
    </row>
    <row r="17" spans="1:7" ht="12.75" customHeight="1">
      <c r="A17" s="125" t="s">
        <v>361</v>
      </c>
      <c r="B17" s="125" t="s">
        <v>362</v>
      </c>
      <c r="C17" s="129">
        <v>3</v>
      </c>
      <c r="D17" s="129">
        <v>0</v>
      </c>
      <c r="E17" s="128">
        <v>0</v>
      </c>
      <c r="F17" s="129">
        <v>3</v>
      </c>
      <c r="G17" s="132">
        <v>0</v>
      </c>
    </row>
    <row r="18" spans="1:7" ht="12.75" customHeight="1">
      <c r="A18" s="125" t="s">
        <v>363</v>
      </c>
      <c r="B18" s="125" t="s">
        <v>364</v>
      </c>
      <c r="C18" s="129">
        <v>3</v>
      </c>
      <c r="D18" s="129">
        <v>0</v>
      </c>
      <c r="E18" s="128">
        <v>0</v>
      </c>
      <c r="F18" s="129">
        <v>3</v>
      </c>
      <c r="G18" s="132">
        <v>0</v>
      </c>
    </row>
    <row r="19" spans="1:7" ht="12.75" customHeight="1">
      <c r="A19" s="125" t="s">
        <v>365</v>
      </c>
      <c r="B19" s="125" t="s">
        <v>366</v>
      </c>
      <c r="C19" s="129">
        <v>86.18</v>
      </c>
      <c r="D19" s="129">
        <v>86.18</v>
      </c>
      <c r="E19" s="128">
        <v>0</v>
      </c>
      <c r="F19" s="129">
        <v>0</v>
      </c>
      <c r="G19" s="132">
        <v>0</v>
      </c>
    </row>
    <row r="20" spans="1:7" ht="12.75" customHeight="1">
      <c r="A20" s="125" t="s">
        <v>367</v>
      </c>
      <c r="B20" s="125" t="s">
        <v>368</v>
      </c>
      <c r="C20" s="129">
        <v>86.18</v>
      </c>
      <c r="D20" s="129">
        <v>86.18</v>
      </c>
      <c r="E20" s="128">
        <v>0</v>
      </c>
      <c r="F20" s="129">
        <v>0</v>
      </c>
      <c r="G20" s="132">
        <v>0</v>
      </c>
    </row>
    <row r="21" spans="1:7" ht="12.75" customHeight="1">
      <c r="A21" s="125" t="s">
        <v>369</v>
      </c>
      <c r="B21" s="125" t="s">
        <v>370</v>
      </c>
      <c r="C21" s="129">
        <v>116.46</v>
      </c>
      <c r="D21" s="129">
        <v>102.42</v>
      </c>
      <c r="E21" s="128">
        <v>0</v>
      </c>
      <c r="F21" s="129">
        <v>14.04</v>
      </c>
      <c r="G21" s="132">
        <v>0</v>
      </c>
    </row>
    <row r="22" spans="1:7" ht="12.75" customHeight="1">
      <c r="A22" s="125" t="s">
        <v>371</v>
      </c>
      <c r="B22" s="125" t="s">
        <v>84</v>
      </c>
      <c r="C22" s="129">
        <v>102.42</v>
      </c>
      <c r="D22" s="129">
        <v>102.42</v>
      </c>
      <c r="E22" s="128">
        <v>0</v>
      </c>
      <c r="F22" s="129">
        <v>0</v>
      </c>
      <c r="G22" s="132">
        <v>0</v>
      </c>
    </row>
    <row r="23" spans="1:7" ht="12.75" customHeight="1">
      <c r="A23" s="125" t="s">
        <v>372</v>
      </c>
      <c r="B23" s="125" t="s">
        <v>373</v>
      </c>
      <c r="C23" s="129">
        <v>14.04</v>
      </c>
      <c r="D23" s="129">
        <v>0</v>
      </c>
      <c r="E23" s="128">
        <v>0</v>
      </c>
      <c r="F23" s="129">
        <v>14.04</v>
      </c>
      <c r="G23" s="132">
        <v>0</v>
      </c>
    </row>
    <row r="24" spans="1:7" ht="12.75" customHeight="1">
      <c r="A24" s="125" t="s">
        <v>374</v>
      </c>
      <c r="B24" s="125" t="s">
        <v>375</v>
      </c>
      <c r="C24" s="129">
        <v>0.5</v>
      </c>
      <c r="D24" s="129">
        <v>0</v>
      </c>
      <c r="E24" s="128">
        <v>0</v>
      </c>
      <c r="F24" s="129">
        <v>0.5</v>
      </c>
      <c r="G24" s="132">
        <v>0</v>
      </c>
    </row>
    <row r="25" spans="1:7" ht="12.75" customHeight="1">
      <c r="A25" s="125" t="s">
        <v>376</v>
      </c>
      <c r="B25" s="125" t="s">
        <v>377</v>
      </c>
      <c r="C25" s="129">
        <v>0.5</v>
      </c>
      <c r="D25" s="129">
        <v>0</v>
      </c>
      <c r="E25" s="128">
        <v>0</v>
      </c>
      <c r="F25" s="129">
        <v>0.5</v>
      </c>
      <c r="G25" s="132">
        <v>0</v>
      </c>
    </row>
    <row r="26" spans="1:7" ht="12.75" customHeight="1">
      <c r="A26" s="125" t="s">
        <v>378</v>
      </c>
      <c r="B26" s="125" t="s">
        <v>379</v>
      </c>
      <c r="C26" s="129">
        <v>0.5</v>
      </c>
      <c r="D26" s="129">
        <v>0</v>
      </c>
      <c r="E26" s="128">
        <v>0</v>
      </c>
      <c r="F26" s="129">
        <v>0.5</v>
      </c>
      <c r="G26" s="132">
        <v>0</v>
      </c>
    </row>
    <row r="27" spans="1:7" ht="12.75" customHeight="1">
      <c r="A27" s="125" t="s">
        <v>380</v>
      </c>
      <c r="B27" s="125" t="s">
        <v>381</v>
      </c>
      <c r="C27" s="129">
        <v>73.07</v>
      </c>
      <c r="D27" s="129">
        <v>73.07</v>
      </c>
      <c r="E27" s="128">
        <v>0</v>
      </c>
      <c r="F27" s="129">
        <v>0</v>
      </c>
      <c r="G27" s="132">
        <v>0</v>
      </c>
    </row>
    <row r="28" spans="1:7" ht="12.75" customHeight="1">
      <c r="A28" s="125" t="s">
        <v>382</v>
      </c>
      <c r="B28" s="125" t="s">
        <v>383</v>
      </c>
      <c r="C28" s="129">
        <v>73.07</v>
      </c>
      <c r="D28" s="129">
        <v>73.07</v>
      </c>
      <c r="E28" s="128">
        <v>0</v>
      </c>
      <c r="F28" s="129">
        <v>0</v>
      </c>
      <c r="G28" s="132">
        <v>0</v>
      </c>
    </row>
    <row r="29" spans="1:7" ht="12.75" customHeight="1">
      <c r="A29" s="125" t="s">
        <v>384</v>
      </c>
      <c r="B29" s="125" t="s">
        <v>385</v>
      </c>
      <c r="C29" s="129">
        <v>73.07</v>
      </c>
      <c r="D29" s="129">
        <v>73.07</v>
      </c>
      <c r="E29" s="128">
        <v>0</v>
      </c>
      <c r="F29" s="129">
        <v>0</v>
      </c>
      <c r="G29" s="132">
        <v>0</v>
      </c>
    </row>
    <row r="30" spans="1:7" ht="12.75" customHeight="1">
      <c r="A30" s="125" t="s">
        <v>85</v>
      </c>
      <c r="B30" s="125" t="s">
        <v>386</v>
      </c>
      <c r="C30" s="129">
        <v>282.9</v>
      </c>
      <c r="D30" s="129">
        <v>282.9</v>
      </c>
      <c r="E30" s="128">
        <v>0</v>
      </c>
      <c r="F30" s="129">
        <v>0</v>
      </c>
      <c r="G30" s="132">
        <v>0</v>
      </c>
    </row>
    <row r="31" spans="1:7" ht="12.75" customHeight="1">
      <c r="A31" s="125" t="s">
        <v>387</v>
      </c>
      <c r="B31" s="125" t="s">
        <v>86</v>
      </c>
      <c r="C31" s="129">
        <v>201.91</v>
      </c>
      <c r="D31" s="129">
        <v>201.91</v>
      </c>
      <c r="E31" s="128">
        <v>0</v>
      </c>
      <c r="F31" s="129">
        <v>0</v>
      </c>
      <c r="G31" s="132">
        <v>0</v>
      </c>
    </row>
    <row r="32" spans="1:7" ht="12.75" customHeight="1">
      <c r="A32" s="125" t="s">
        <v>388</v>
      </c>
      <c r="B32" s="125" t="s">
        <v>389</v>
      </c>
      <c r="C32" s="129">
        <v>201.91</v>
      </c>
      <c r="D32" s="129">
        <v>201.91</v>
      </c>
      <c r="E32" s="128">
        <v>0</v>
      </c>
      <c r="F32" s="129">
        <v>0</v>
      </c>
      <c r="G32" s="132">
        <v>0</v>
      </c>
    </row>
    <row r="33" spans="1:7" ht="12.75" customHeight="1">
      <c r="A33" s="125" t="s">
        <v>390</v>
      </c>
      <c r="B33" s="125" t="s">
        <v>391</v>
      </c>
      <c r="C33" s="129">
        <v>9.84</v>
      </c>
      <c r="D33" s="129">
        <v>9.84</v>
      </c>
      <c r="E33" s="128">
        <v>0</v>
      </c>
      <c r="F33" s="129">
        <v>0</v>
      </c>
      <c r="G33" s="132">
        <v>0</v>
      </c>
    </row>
    <row r="34" spans="1:7" ht="12.75" customHeight="1">
      <c r="A34" s="125" t="s">
        <v>392</v>
      </c>
      <c r="B34" s="125" t="s">
        <v>87</v>
      </c>
      <c r="C34" s="129">
        <v>4.37</v>
      </c>
      <c r="D34" s="129">
        <v>4.37</v>
      </c>
      <c r="E34" s="128">
        <v>0</v>
      </c>
      <c r="F34" s="129">
        <v>0</v>
      </c>
      <c r="G34" s="132">
        <v>0</v>
      </c>
    </row>
    <row r="35" spans="1:7" ht="12.75" customHeight="1">
      <c r="A35" s="125" t="s">
        <v>393</v>
      </c>
      <c r="B35" s="125" t="s">
        <v>88</v>
      </c>
      <c r="C35" s="129">
        <v>2.19</v>
      </c>
      <c r="D35" s="129">
        <v>2.19</v>
      </c>
      <c r="E35" s="128">
        <v>0</v>
      </c>
      <c r="F35" s="129">
        <v>0</v>
      </c>
      <c r="G35" s="132">
        <v>0</v>
      </c>
    </row>
    <row r="36" spans="1:7" ht="12.75" customHeight="1">
      <c r="A36" s="125" t="s">
        <v>394</v>
      </c>
      <c r="B36" s="125" t="s">
        <v>89</v>
      </c>
      <c r="C36" s="129">
        <v>3.28</v>
      </c>
      <c r="D36" s="129">
        <v>3.28</v>
      </c>
      <c r="E36" s="128">
        <v>0</v>
      </c>
      <c r="F36" s="129">
        <v>0</v>
      </c>
      <c r="G36" s="132">
        <v>0</v>
      </c>
    </row>
    <row r="37" spans="1:7" ht="12.75" customHeight="1">
      <c r="A37" s="125" t="s">
        <v>395</v>
      </c>
      <c r="B37" s="125" t="s">
        <v>396</v>
      </c>
      <c r="C37" s="129">
        <v>71.15</v>
      </c>
      <c r="D37" s="129">
        <v>71.15</v>
      </c>
      <c r="E37" s="128">
        <v>0</v>
      </c>
      <c r="F37" s="129">
        <v>0</v>
      </c>
      <c r="G37" s="132">
        <v>0</v>
      </c>
    </row>
    <row r="38" spans="1:7" ht="12.75" customHeight="1">
      <c r="A38" s="125" t="s">
        <v>397</v>
      </c>
      <c r="B38" s="125" t="s">
        <v>398</v>
      </c>
      <c r="C38" s="129">
        <v>71.15</v>
      </c>
      <c r="D38" s="129">
        <v>71.15</v>
      </c>
      <c r="E38" s="128">
        <v>0</v>
      </c>
      <c r="F38" s="129">
        <v>0</v>
      </c>
      <c r="G38" s="132">
        <v>0</v>
      </c>
    </row>
    <row r="39" spans="1:7" ht="12.75" customHeight="1">
      <c r="A39" s="125" t="s">
        <v>90</v>
      </c>
      <c r="B39" s="125" t="s">
        <v>399</v>
      </c>
      <c r="C39" s="129">
        <v>100.17</v>
      </c>
      <c r="D39" s="129">
        <v>100.17</v>
      </c>
      <c r="E39" s="128">
        <v>0</v>
      </c>
      <c r="F39" s="129">
        <v>0</v>
      </c>
      <c r="G39" s="132">
        <v>0</v>
      </c>
    </row>
    <row r="40" spans="1:7" ht="12.75" customHeight="1">
      <c r="A40" s="125" t="s">
        <v>91</v>
      </c>
      <c r="B40" s="125" t="s">
        <v>92</v>
      </c>
      <c r="C40" s="129">
        <v>100.17</v>
      </c>
      <c r="D40" s="129">
        <v>100.17</v>
      </c>
      <c r="E40" s="128">
        <v>0</v>
      </c>
      <c r="F40" s="129">
        <v>0</v>
      </c>
      <c r="G40" s="132">
        <v>0</v>
      </c>
    </row>
    <row r="41" spans="1:7" ht="12.75" customHeight="1">
      <c r="A41" s="125" t="s">
        <v>93</v>
      </c>
      <c r="B41" s="125" t="s">
        <v>94</v>
      </c>
      <c r="C41" s="129">
        <v>100.17</v>
      </c>
      <c r="D41" s="129">
        <v>100.17</v>
      </c>
      <c r="E41" s="128">
        <v>0</v>
      </c>
      <c r="F41" s="129">
        <v>0</v>
      </c>
      <c r="G41" s="132">
        <v>0</v>
      </c>
    </row>
    <row r="42" spans="1:7" ht="12.75" customHeight="1">
      <c r="A42" s="125" t="s">
        <v>95</v>
      </c>
      <c r="B42" s="125" t="s">
        <v>96</v>
      </c>
      <c r="C42" s="129">
        <v>230.31</v>
      </c>
      <c r="D42" s="129">
        <v>197.08</v>
      </c>
      <c r="E42" s="128">
        <v>0</v>
      </c>
      <c r="F42" s="129" t="s">
        <v>423</v>
      </c>
      <c r="G42" s="132">
        <v>0</v>
      </c>
    </row>
    <row r="43" spans="1:7" ht="12.75" customHeight="1">
      <c r="A43" s="125" t="s">
        <v>400</v>
      </c>
      <c r="B43" s="125" t="s">
        <v>401</v>
      </c>
      <c r="C43" s="129">
        <v>197.08</v>
      </c>
      <c r="D43" s="129">
        <v>197.08</v>
      </c>
      <c r="E43" s="128">
        <v>0</v>
      </c>
      <c r="F43" s="129">
        <v>0</v>
      </c>
      <c r="G43" s="132">
        <v>0</v>
      </c>
    </row>
    <row r="44" spans="1:7" ht="12.75" customHeight="1">
      <c r="A44" s="125" t="s">
        <v>402</v>
      </c>
      <c r="B44" s="125" t="s">
        <v>403</v>
      </c>
      <c r="C44" s="129">
        <v>197.08</v>
      </c>
      <c r="D44" s="129">
        <v>197.08</v>
      </c>
      <c r="E44" s="128">
        <v>0</v>
      </c>
      <c r="F44" s="129">
        <v>0</v>
      </c>
      <c r="G44" s="132">
        <v>0</v>
      </c>
    </row>
    <row r="45" spans="1:7" ht="12.75" customHeight="1">
      <c r="A45" s="125" t="s">
        <v>404</v>
      </c>
      <c r="B45" s="125" t="s">
        <v>405</v>
      </c>
      <c r="C45" s="129">
        <v>5</v>
      </c>
      <c r="D45" s="129">
        <v>0</v>
      </c>
      <c r="E45" s="128">
        <v>0</v>
      </c>
      <c r="F45" s="129" t="s">
        <v>418</v>
      </c>
      <c r="G45" s="132">
        <v>0</v>
      </c>
    </row>
    <row r="46" spans="1:7" ht="12.75" customHeight="1">
      <c r="A46" s="125" t="s">
        <v>406</v>
      </c>
      <c r="B46" s="125" t="s">
        <v>407</v>
      </c>
      <c r="C46" s="129">
        <v>5</v>
      </c>
      <c r="D46" s="129">
        <v>0</v>
      </c>
      <c r="E46" s="128">
        <v>0</v>
      </c>
      <c r="F46" s="129" t="s">
        <v>418</v>
      </c>
      <c r="G46" s="132">
        <v>0</v>
      </c>
    </row>
    <row r="47" spans="1:7" ht="12.75" customHeight="1">
      <c r="A47" s="125" t="s">
        <v>408</v>
      </c>
      <c r="B47" s="125" t="s">
        <v>409</v>
      </c>
      <c r="C47" s="129">
        <v>6.59</v>
      </c>
      <c r="D47" s="129">
        <v>0</v>
      </c>
      <c r="E47" s="128">
        <v>0</v>
      </c>
      <c r="F47" s="129" t="s">
        <v>419</v>
      </c>
      <c r="G47" s="132">
        <v>0</v>
      </c>
    </row>
    <row r="48" spans="1:7" ht="12.75" customHeight="1">
      <c r="A48" s="125" t="s">
        <v>410</v>
      </c>
      <c r="B48" s="125" t="s">
        <v>411</v>
      </c>
      <c r="C48" s="129">
        <v>6.59</v>
      </c>
      <c r="D48" s="129">
        <v>0</v>
      </c>
      <c r="E48" s="128">
        <v>0</v>
      </c>
      <c r="F48" s="129" t="s">
        <v>419</v>
      </c>
      <c r="G48" s="132">
        <v>0</v>
      </c>
    </row>
    <row r="49" spans="1:7" ht="12.75" customHeight="1">
      <c r="A49" s="125" t="s">
        <v>412</v>
      </c>
      <c r="B49" s="125" t="s">
        <v>413</v>
      </c>
      <c r="C49" s="129">
        <v>14.23</v>
      </c>
      <c r="D49" s="129">
        <v>0</v>
      </c>
      <c r="E49" s="128">
        <v>0</v>
      </c>
      <c r="F49" s="129" t="s">
        <v>420</v>
      </c>
      <c r="G49" s="132">
        <v>0</v>
      </c>
    </row>
    <row r="50" spans="1:7" ht="12.75" customHeight="1">
      <c r="A50" s="125" t="s">
        <v>414</v>
      </c>
      <c r="B50" s="125" t="s">
        <v>415</v>
      </c>
      <c r="C50" s="129">
        <v>14.23</v>
      </c>
      <c r="D50" s="129">
        <v>0</v>
      </c>
      <c r="E50" s="128">
        <v>0</v>
      </c>
      <c r="F50" s="129" t="s">
        <v>421</v>
      </c>
      <c r="G50" s="132">
        <v>0</v>
      </c>
    </row>
    <row r="51" spans="1:7" ht="12.75" customHeight="1">
      <c r="A51" s="125" t="s">
        <v>416</v>
      </c>
      <c r="B51" s="125" t="s">
        <v>97</v>
      </c>
      <c r="C51" s="129">
        <v>7.41</v>
      </c>
      <c r="D51" s="129">
        <v>0</v>
      </c>
      <c r="E51" s="128">
        <v>0</v>
      </c>
      <c r="F51" s="129" t="s">
        <v>422</v>
      </c>
      <c r="G51" s="132">
        <v>0</v>
      </c>
    </row>
    <row r="52" spans="1:7" ht="12.75" customHeight="1">
      <c r="A52" s="125" t="s">
        <v>107</v>
      </c>
      <c r="B52" s="125" t="s">
        <v>98</v>
      </c>
      <c r="C52" s="129">
        <v>7.41</v>
      </c>
      <c r="D52" s="129">
        <v>0</v>
      </c>
      <c r="E52" s="128">
        <v>0</v>
      </c>
      <c r="F52" s="129" t="s">
        <v>424</v>
      </c>
      <c r="G52" s="132">
        <v>0</v>
      </c>
    </row>
    <row r="53" spans="1:7" ht="12.75" customHeight="1">
      <c r="A53" s="125" t="s">
        <v>99</v>
      </c>
      <c r="B53" s="125" t="s">
        <v>100</v>
      </c>
      <c r="C53" s="129">
        <v>121.14</v>
      </c>
      <c r="D53" s="129">
        <v>121.14</v>
      </c>
      <c r="E53" s="128">
        <v>0</v>
      </c>
      <c r="F53" s="129">
        <v>0</v>
      </c>
      <c r="G53" s="132">
        <v>0</v>
      </c>
    </row>
    <row r="54" spans="1:7" ht="12.75" customHeight="1">
      <c r="A54" s="125" t="s">
        <v>101</v>
      </c>
      <c r="B54" s="125" t="s">
        <v>102</v>
      </c>
      <c r="C54" s="129">
        <v>121.14</v>
      </c>
      <c r="D54" s="129">
        <v>121.14</v>
      </c>
      <c r="E54" s="128">
        <v>0</v>
      </c>
      <c r="F54" s="129">
        <v>0</v>
      </c>
      <c r="G54" s="132">
        <v>0</v>
      </c>
    </row>
    <row r="55" spans="1:7" ht="12.75" customHeight="1">
      <c r="A55" s="125" t="s">
        <v>108</v>
      </c>
      <c r="B55" s="125" t="s">
        <v>103</v>
      </c>
      <c r="C55" s="129">
        <v>121.14</v>
      </c>
      <c r="D55" s="129">
        <v>121.14</v>
      </c>
      <c r="E55" s="128">
        <v>0</v>
      </c>
      <c r="F55" s="129">
        <v>0</v>
      </c>
      <c r="G55" s="132">
        <v>0</v>
      </c>
    </row>
  </sheetData>
  <sheetProtection/>
  <printOptions horizontalCentered="1"/>
  <pageMargins left="0.79" right="0.39" top="0.59" bottom="0.57" header="0.5" footer="0.5"/>
  <pageSetup fitToHeight="1000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showZeros="0" zoomScalePageLayoutView="0" workbookViewId="0" topLeftCell="A1">
      <selection activeCell="F24" sqref="F24"/>
    </sheetView>
  </sheetViews>
  <sheetFormatPr defaultColWidth="9.16015625" defaultRowHeight="12.75" customHeight="1"/>
  <cols>
    <col min="1" max="1" width="17.16015625" style="0" customWidth="1"/>
    <col min="2" max="2" width="31" style="0" customWidth="1"/>
    <col min="3" max="3" width="18.33203125" style="0" customWidth="1"/>
    <col min="4" max="4" width="23" style="0" customWidth="1"/>
    <col min="5" max="7" width="21.33203125" style="117" customWidth="1"/>
    <col min="8" max="8" width="17.66015625" style="117" customWidth="1"/>
    <col min="9" max="9" width="21.33203125" style="117" customWidth="1"/>
  </cols>
  <sheetData>
    <row r="1" ht="30" customHeight="1">
      <c r="A1" s="29" t="s">
        <v>104</v>
      </c>
    </row>
    <row r="2" spans="2:9" ht="28.5" customHeight="1">
      <c r="B2" s="30"/>
      <c r="C2" s="102" t="s">
        <v>269</v>
      </c>
      <c r="E2" s="118"/>
      <c r="F2" s="118"/>
      <c r="G2" s="118"/>
      <c r="H2" s="118"/>
      <c r="I2" s="118"/>
    </row>
    <row r="3" ht="22.5" customHeight="1">
      <c r="I3" s="126" t="s">
        <v>1</v>
      </c>
    </row>
    <row r="4" spans="1:9" ht="22.5" customHeight="1">
      <c r="A4" s="3" t="s">
        <v>265</v>
      </c>
      <c r="B4" s="3" t="s">
        <v>266</v>
      </c>
      <c r="C4" s="3" t="s">
        <v>267</v>
      </c>
      <c r="D4" s="3" t="s">
        <v>268</v>
      </c>
      <c r="E4" s="123" t="s">
        <v>53</v>
      </c>
      <c r="F4" s="123" t="s">
        <v>78</v>
      </c>
      <c r="G4" s="123" t="s">
        <v>79</v>
      </c>
      <c r="H4" s="123" t="s">
        <v>80</v>
      </c>
      <c r="I4" s="123" t="s">
        <v>81</v>
      </c>
    </row>
    <row r="5" spans="1:9" ht="18.75" customHeight="1">
      <c r="A5" s="1" t="s">
        <v>63</v>
      </c>
      <c r="B5" s="1" t="s">
        <v>63</v>
      </c>
      <c r="C5" s="1" t="s">
        <v>63</v>
      </c>
      <c r="D5" s="1" t="s">
        <v>63</v>
      </c>
      <c r="E5" s="120">
        <v>1</v>
      </c>
      <c r="F5" s="120">
        <v>2</v>
      </c>
      <c r="G5" s="120">
        <v>3</v>
      </c>
      <c r="H5" s="120">
        <v>4</v>
      </c>
      <c r="I5" s="120" t="s">
        <v>63</v>
      </c>
    </row>
    <row r="6" spans="1:9" ht="18.75" customHeight="1">
      <c r="A6" s="127"/>
      <c r="B6" s="127" t="s">
        <v>53</v>
      </c>
      <c r="C6" s="127"/>
      <c r="D6" s="127"/>
      <c r="E6" s="128">
        <v>1772.4</v>
      </c>
      <c r="F6" s="128">
        <v>1643.28</v>
      </c>
      <c r="G6" s="128">
        <v>54.12</v>
      </c>
      <c r="H6" s="128">
        <v>75</v>
      </c>
      <c r="I6" s="127">
        <v>0</v>
      </c>
    </row>
    <row r="7" spans="1:9" ht="15" customHeight="1">
      <c r="A7" s="127" t="s">
        <v>425</v>
      </c>
      <c r="B7" s="127" t="s">
        <v>426</v>
      </c>
      <c r="C7" s="127" t="s">
        <v>427</v>
      </c>
      <c r="D7" s="127" t="s">
        <v>428</v>
      </c>
      <c r="E7" s="128">
        <v>1605.78</v>
      </c>
      <c r="F7" s="128">
        <v>1605.78</v>
      </c>
      <c r="G7" s="128">
        <v>0</v>
      </c>
      <c r="H7" s="128">
        <v>0</v>
      </c>
      <c r="I7" s="127">
        <v>0</v>
      </c>
    </row>
    <row r="8" spans="1:9" ht="15" customHeight="1">
      <c r="A8" s="127" t="s">
        <v>429</v>
      </c>
      <c r="B8" s="127" t="s">
        <v>430</v>
      </c>
      <c r="C8" s="127" t="s">
        <v>431</v>
      </c>
      <c r="D8" s="127" t="s">
        <v>432</v>
      </c>
      <c r="E8" s="128">
        <v>390.1</v>
      </c>
      <c r="F8" s="128">
        <v>390.1</v>
      </c>
      <c r="G8" s="128">
        <v>0</v>
      </c>
      <c r="H8" s="128">
        <v>0</v>
      </c>
      <c r="I8" s="127">
        <v>0</v>
      </c>
    </row>
    <row r="9" spans="1:9" ht="15" customHeight="1">
      <c r="A9" s="127" t="s">
        <v>429</v>
      </c>
      <c r="B9" s="127" t="s">
        <v>430</v>
      </c>
      <c r="C9" s="127" t="s">
        <v>433</v>
      </c>
      <c r="D9" s="127" t="s">
        <v>434</v>
      </c>
      <c r="E9" s="128">
        <v>232.43</v>
      </c>
      <c r="F9" s="128">
        <v>232.43</v>
      </c>
      <c r="G9" s="128">
        <v>0</v>
      </c>
      <c r="H9" s="128">
        <v>0</v>
      </c>
      <c r="I9" s="127">
        <v>0</v>
      </c>
    </row>
    <row r="10" spans="1:9" ht="15" customHeight="1">
      <c r="A10" s="127" t="s">
        <v>435</v>
      </c>
      <c r="B10" s="127" t="s">
        <v>436</v>
      </c>
      <c r="C10" s="127" t="s">
        <v>433</v>
      </c>
      <c r="D10" s="127" t="s">
        <v>434</v>
      </c>
      <c r="E10" s="128">
        <v>172.94</v>
      </c>
      <c r="F10" s="128">
        <v>172.94</v>
      </c>
      <c r="G10" s="128">
        <v>0</v>
      </c>
      <c r="H10" s="128">
        <v>0</v>
      </c>
      <c r="I10" s="127">
        <v>0</v>
      </c>
    </row>
    <row r="11" spans="1:9" ht="15" customHeight="1">
      <c r="A11" s="127" t="s">
        <v>435</v>
      </c>
      <c r="B11" s="127" t="s">
        <v>436</v>
      </c>
      <c r="C11" s="127" t="s">
        <v>431</v>
      </c>
      <c r="D11" s="127" t="s">
        <v>432</v>
      </c>
      <c r="E11" s="128">
        <v>117.72</v>
      </c>
      <c r="F11" s="128">
        <v>117.72</v>
      </c>
      <c r="G11" s="128">
        <v>0</v>
      </c>
      <c r="H11" s="128">
        <v>0</v>
      </c>
      <c r="I11" s="127">
        <v>0</v>
      </c>
    </row>
    <row r="12" spans="1:9" ht="15" customHeight="1">
      <c r="A12" s="127" t="s">
        <v>437</v>
      </c>
      <c r="B12" s="127" t="s">
        <v>438</v>
      </c>
      <c r="C12" s="127" t="s">
        <v>431</v>
      </c>
      <c r="D12" s="127" t="s">
        <v>432</v>
      </c>
      <c r="E12" s="128">
        <v>11.34</v>
      </c>
      <c r="F12" s="128">
        <v>11.34</v>
      </c>
      <c r="G12" s="128">
        <v>0</v>
      </c>
      <c r="H12" s="128">
        <v>0</v>
      </c>
      <c r="I12" s="127">
        <v>0</v>
      </c>
    </row>
    <row r="13" spans="1:9" ht="15" customHeight="1">
      <c r="A13" s="127" t="s">
        <v>437</v>
      </c>
      <c r="B13" s="127" t="s">
        <v>438</v>
      </c>
      <c r="C13" s="127" t="s">
        <v>433</v>
      </c>
      <c r="D13" s="127" t="s">
        <v>434</v>
      </c>
      <c r="E13" s="128">
        <v>16.96</v>
      </c>
      <c r="F13" s="128">
        <v>16.96</v>
      </c>
      <c r="G13" s="128">
        <v>0</v>
      </c>
      <c r="H13" s="128">
        <v>0</v>
      </c>
      <c r="I13" s="127">
        <v>0</v>
      </c>
    </row>
    <row r="14" spans="1:9" ht="15" customHeight="1">
      <c r="A14" s="127" t="s">
        <v>439</v>
      </c>
      <c r="B14" s="127" t="s">
        <v>440</v>
      </c>
      <c r="C14" s="127" t="s">
        <v>431</v>
      </c>
      <c r="D14" s="127" t="s">
        <v>432</v>
      </c>
      <c r="E14" s="128">
        <v>181.17</v>
      </c>
      <c r="F14" s="128">
        <v>181.17</v>
      </c>
      <c r="G14" s="128">
        <v>0</v>
      </c>
      <c r="H14" s="128">
        <v>0</v>
      </c>
      <c r="I14" s="127">
        <v>0</v>
      </c>
    </row>
    <row r="15" spans="1:9" ht="15" customHeight="1">
      <c r="A15" s="127" t="s">
        <v>441</v>
      </c>
      <c r="B15" s="127" t="s">
        <v>442</v>
      </c>
      <c r="C15" s="127" t="s">
        <v>443</v>
      </c>
      <c r="D15" s="127" t="s">
        <v>444</v>
      </c>
      <c r="E15" s="128">
        <v>201.91</v>
      </c>
      <c r="F15" s="128">
        <v>201.91</v>
      </c>
      <c r="G15" s="128">
        <v>0</v>
      </c>
      <c r="H15" s="128">
        <v>0</v>
      </c>
      <c r="I15" s="127">
        <v>0</v>
      </c>
    </row>
    <row r="16" spans="1:9" ht="15" customHeight="1">
      <c r="A16" s="127" t="s">
        <v>445</v>
      </c>
      <c r="B16" s="127" t="s">
        <v>446</v>
      </c>
      <c r="C16" s="127" t="s">
        <v>443</v>
      </c>
      <c r="D16" s="127" t="s">
        <v>444</v>
      </c>
      <c r="E16" s="128">
        <v>100.17</v>
      </c>
      <c r="F16" s="128">
        <v>100.17</v>
      </c>
      <c r="G16" s="128">
        <v>0</v>
      </c>
      <c r="H16" s="128">
        <v>0</v>
      </c>
      <c r="I16" s="127">
        <v>0</v>
      </c>
    </row>
    <row r="17" spans="1:9" ht="15" customHeight="1">
      <c r="A17" s="127" t="s">
        <v>447</v>
      </c>
      <c r="B17" s="127" t="s">
        <v>448</v>
      </c>
      <c r="C17" s="127" t="s">
        <v>443</v>
      </c>
      <c r="D17" s="127" t="s">
        <v>444</v>
      </c>
      <c r="E17" s="128">
        <v>9.84</v>
      </c>
      <c r="F17" s="128">
        <v>9.84</v>
      </c>
      <c r="G17" s="128">
        <v>0</v>
      </c>
      <c r="H17" s="128">
        <v>0</v>
      </c>
      <c r="I17" s="127">
        <v>0</v>
      </c>
    </row>
    <row r="18" spans="1:9" ht="15" customHeight="1">
      <c r="A18" s="127" t="s">
        <v>449</v>
      </c>
      <c r="B18" s="127" t="s">
        <v>450</v>
      </c>
      <c r="C18" s="127" t="s">
        <v>451</v>
      </c>
      <c r="D18" s="127" t="s">
        <v>450</v>
      </c>
      <c r="E18" s="128">
        <v>121.14</v>
      </c>
      <c r="F18" s="128">
        <v>121.14</v>
      </c>
      <c r="G18" s="128">
        <v>0</v>
      </c>
      <c r="H18" s="128">
        <v>0</v>
      </c>
      <c r="I18" s="127">
        <v>0</v>
      </c>
    </row>
    <row r="19" spans="1:9" ht="15" customHeight="1">
      <c r="A19" s="127" t="s">
        <v>452</v>
      </c>
      <c r="B19" s="127" t="s">
        <v>453</v>
      </c>
      <c r="C19" s="127" t="s">
        <v>454</v>
      </c>
      <c r="D19" s="127" t="s">
        <v>453</v>
      </c>
      <c r="E19" s="128">
        <v>16.48</v>
      </c>
      <c r="F19" s="128">
        <v>16.48</v>
      </c>
      <c r="G19" s="128">
        <v>0</v>
      </c>
      <c r="H19" s="128">
        <v>0</v>
      </c>
      <c r="I19" s="127">
        <v>0</v>
      </c>
    </row>
    <row r="20" spans="1:9" ht="15" customHeight="1">
      <c r="A20" s="127" t="s">
        <v>452</v>
      </c>
      <c r="B20" s="127" t="s">
        <v>453</v>
      </c>
      <c r="C20" s="127" t="s">
        <v>431</v>
      </c>
      <c r="D20" s="127" t="s">
        <v>432</v>
      </c>
      <c r="E20" s="128">
        <v>33.58</v>
      </c>
      <c r="F20" s="128">
        <v>33.58</v>
      </c>
      <c r="G20" s="128">
        <v>0</v>
      </c>
      <c r="H20" s="128">
        <v>0</v>
      </c>
      <c r="I20" s="127">
        <v>0</v>
      </c>
    </row>
    <row r="21" spans="1:9" ht="15" customHeight="1">
      <c r="A21" s="127" t="s">
        <v>455</v>
      </c>
      <c r="B21" s="127" t="s">
        <v>456</v>
      </c>
      <c r="C21" s="127" t="s">
        <v>457</v>
      </c>
      <c r="D21" s="127" t="s">
        <v>458</v>
      </c>
      <c r="E21" s="128">
        <v>129.12</v>
      </c>
      <c r="F21" s="128">
        <v>0</v>
      </c>
      <c r="G21" s="128">
        <v>54.12</v>
      </c>
      <c r="H21" s="128">
        <v>75</v>
      </c>
      <c r="I21" s="127">
        <v>0</v>
      </c>
    </row>
    <row r="22" spans="1:9" ht="15" customHeight="1">
      <c r="A22" s="127" t="s">
        <v>459</v>
      </c>
      <c r="B22" s="127" t="s">
        <v>460</v>
      </c>
      <c r="C22" s="127" t="s">
        <v>461</v>
      </c>
      <c r="D22" s="127" t="s">
        <v>462</v>
      </c>
      <c r="E22" s="128">
        <v>36.93</v>
      </c>
      <c r="F22" s="128">
        <v>0</v>
      </c>
      <c r="G22" s="128">
        <v>36.93</v>
      </c>
      <c r="H22" s="128">
        <v>0</v>
      </c>
      <c r="I22" s="127">
        <v>0</v>
      </c>
    </row>
    <row r="23" spans="1:9" ht="15" customHeight="1">
      <c r="A23" s="127" t="s">
        <v>463</v>
      </c>
      <c r="B23" s="127" t="s">
        <v>464</v>
      </c>
      <c r="C23" s="127" t="s">
        <v>461</v>
      </c>
      <c r="D23" s="127" t="s">
        <v>462</v>
      </c>
      <c r="E23" s="128">
        <v>2</v>
      </c>
      <c r="F23" s="128">
        <v>0</v>
      </c>
      <c r="G23" s="128">
        <v>2</v>
      </c>
      <c r="H23" s="128">
        <v>0</v>
      </c>
      <c r="I23" s="127">
        <v>0</v>
      </c>
    </row>
    <row r="24" spans="1:9" ht="15" customHeight="1">
      <c r="A24" s="127" t="s">
        <v>465</v>
      </c>
      <c r="B24" s="127" t="s">
        <v>466</v>
      </c>
      <c r="C24" s="127" t="s">
        <v>461</v>
      </c>
      <c r="D24" s="127" t="s">
        <v>462</v>
      </c>
      <c r="E24" s="128">
        <v>0.69</v>
      </c>
      <c r="F24" s="128">
        <v>0</v>
      </c>
      <c r="G24" s="128">
        <v>0.69</v>
      </c>
      <c r="H24" s="128">
        <v>0</v>
      </c>
      <c r="I24" s="127">
        <v>0</v>
      </c>
    </row>
    <row r="25" spans="1:9" ht="15" customHeight="1">
      <c r="A25" s="127" t="s">
        <v>467</v>
      </c>
      <c r="B25" s="127" t="s">
        <v>468</v>
      </c>
      <c r="C25" s="127" t="s">
        <v>461</v>
      </c>
      <c r="D25" s="127" t="s">
        <v>462</v>
      </c>
      <c r="E25" s="128">
        <v>4.2</v>
      </c>
      <c r="F25" s="128">
        <v>0</v>
      </c>
      <c r="G25" s="128">
        <v>4.2</v>
      </c>
      <c r="H25" s="128">
        <v>0</v>
      </c>
      <c r="I25" s="127">
        <v>0</v>
      </c>
    </row>
    <row r="26" spans="1:9" ht="15" customHeight="1">
      <c r="A26" s="127" t="s">
        <v>469</v>
      </c>
      <c r="B26" s="127" t="s">
        <v>470</v>
      </c>
      <c r="C26" s="127" t="s">
        <v>461</v>
      </c>
      <c r="D26" s="127" t="s">
        <v>462</v>
      </c>
      <c r="E26" s="128">
        <v>5</v>
      </c>
      <c r="F26" s="128">
        <v>0</v>
      </c>
      <c r="G26" s="128">
        <v>5</v>
      </c>
      <c r="H26" s="128">
        <v>0</v>
      </c>
      <c r="I26" s="127">
        <v>0</v>
      </c>
    </row>
    <row r="27" spans="1:9" ht="15" customHeight="1">
      <c r="A27" s="127" t="s">
        <v>471</v>
      </c>
      <c r="B27" s="127" t="s">
        <v>472</v>
      </c>
      <c r="C27" s="127" t="s">
        <v>473</v>
      </c>
      <c r="D27" s="127" t="s">
        <v>472</v>
      </c>
      <c r="E27" s="128">
        <v>5.3</v>
      </c>
      <c r="F27" s="128">
        <v>0</v>
      </c>
      <c r="G27" s="128">
        <v>5.3</v>
      </c>
      <c r="H27" s="128">
        <v>0</v>
      </c>
      <c r="I27" s="127">
        <v>0</v>
      </c>
    </row>
    <row r="28" spans="1:9" ht="15" customHeight="1">
      <c r="A28" s="127" t="s">
        <v>474</v>
      </c>
      <c r="B28" s="127" t="s">
        <v>475</v>
      </c>
      <c r="C28" s="127" t="s">
        <v>476</v>
      </c>
      <c r="D28" s="127" t="s">
        <v>475</v>
      </c>
      <c r="E28" s="128">
        <v>75</v>
      </c>
      <c r="F28" s="128">
        <v>0</v>
      </c>
      <c r="G28" s="128">
        <v>0</v>
      </c>
      <c r="H28" s="128">
        <v>75</v>
      </c>
      <c r="I28" s="127">
        <v>0</v>
      </c>
    </row>
    <row r="29" spans="1:9" ht="15" customHeight="1">
      <c r="A29" s="127" t="s">
        <v>477</v>
      </c>
      <c r="B29" s="127" t="s">
        <v>478</v>
      </c>
      <c r="C29" s="127" t="s">
        <v>479</v>
      </c>
      <c r="D29" s="127" t="s">
        <v>480</v>
      </c>
      <c r="E29" s="128">
        <v>37.5</v>
      </c>
      <c r="F29" s="128">
        <v>37.5</v>
      </c>
      <c r="G29" s="128">
        <v>0</v>
      </c>
      <c r="H29" s="128">
        <v>0</v>
      </c>
      <c r="I29" s="127">
        <v>0</v>
      </c>
    </row>
    <row r="30" spans="1:9" ht="15" customHeight="1">
      <c r="A30" s="127" t="s">
        <v>481</v>
      </c>
      <c r="B30" s="127" t="s">
        <v>482</v>
      </c>
      <c r="C30" s="127" t="s">
        <v>483</v>
      </c>
      <c r="D30" s="127" t="s">
        <v>484</v>
      </c>
      <c r="E30" s="128">
        <v>3.24</v>
      </c>
      <c r="F30" s="128">
        <v>3.24</v>
      </c>
      <c r="G30" s="128">
        <v>0</v>
      </c>
      <c r="H30" s="128">
        <v>0</v>
      </c>
      <c r="I30" s="127">
        <v>0</v>
      </c>
    </row>
    <row r="31" spans="1:9" ht="15" customHeight="1">
      <c r="A31" s="127" t="s">
        <v>485</v>
      </c>
      <c r="B31" s="127" t="s">
        <v>486</v>
      </c>
      <c r="C31" s="127" t="s">
        <v>487</v>
      </c>
      <c r="D31" s="127" t="s">
        <v>488</v>
      </c>
      <c r="E31" s="128">
        <v>34.26</v>
      </c>
      <c r="F31" s="128">
        <v>34.26</v>
      </c>
      <c r="G31" s="128">
        <v>0</v>
      </c>
      <c r="H31" s="128">
        <v>0</v>
      </c>
      <c r="I31" s="127">
        <v>0</v>
      </c>
    </row>
  </sheetData>
  <sheetProtection/>
  <printOptions horizontalCentered="1"/>
  <pageMargins left="0.59" right="0.59" top="0.79" bottom="0.79" header="0.5" footer="0.5"/>
  <pageSetup fitToHeight="100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showZeros="0" zoomScalePageLayoutView="0" workbookViewId="0" topLeftCell="A4">
      <selection activeCell="F31" sqref="F31"/>
    </sheetView>
  </sheetViews>
  <sheetFormatPr defaultColWidth="9.16015625" defaultRowHeight="12.75" customHeight="1"/>
  <cols>
    <col min="1" max="1" width="13.66015625" style="0" customWidth="1"/>
    <col min="2" max="2" width="32" style="0" customWidth="1"/>
    <col min="3" max="6" width="21.33203125" style="117" customWidth="1"/>
  </cols>
  <sheetData>
    <row r="1" ht="30" customHeight="1">
      <c r="A1" s="29" t="s">
        <v>106</v>
      </c>
    </row>
    <row r="2" spans="1:6" ht="28.5" customHeight="1">
      <c r="A2" s="102" t="s">
        <v>264</v>
      </c>
      <c r="B2" s="30"/>
      <c r="C2" s="118"/>
      <c r="D2" s="118"/>
      <c r="E2" s="118"/>
      <c r="F2" s="118"/>
    </row>
    <row r="3" ht="22.5" customHeight="1">
      <c r="F3" s="126" t="s">
        <v>1</v>
      </c>
    </row>
    <row r="4" spans="1:6" ht="22.5" customHeight="1">
      <c r="A4" s="3" t="s">
        <v>76</v>
      </c>
      <c r="B4" s="3" t="s">
        <v>77</v>
      </c>
      <c r="C4" s="123" t="s">
        <v>53</v>
      </c>
      <c r="D4" s="123" t="s">
        <v>78</v>
      </c>
      <c r="E4" s="123" t="s">
        <v>79</v>
      </c>
      <c r="F4" s="123" t="s">
        <v>81</v>
      </c>
    </row>
    <row r="5" spans="1:6" ht="16.5" customHeight="1">
      <c r="A5" s="1" t="s">
        <v>63</v>
      </c>
      <c r="B5" s="1" t="s">
        <v>63</v>
      </c>
      <c r="C5" s="120">
        <v>1</v>
      </c>
      <c r="D5" s="120">
        <v>2</v>
      </c>
      <c r="E5" s="120">
        <v>3</v>
      </c>
      <c r="F5" s="120" t="s">
        <v>63</v>
      </c>
    </row>
    <row r="6" spans="1:6" ht="16.5" customHeight="1">
      <c r="A6" s="125"/>
      <c r="B6" s="125" t="s">
        <v>53</v>
      </c>
      <c r="C6" s="129">
        <v>1697.4</v>
      </c>
      <c r="D6" s="129">
        <v>1643.28</v>
      </c>
      <c r="E6" s="129">
        <v>54.12</v>
      </c>
      <c r="F6" s="127"/>
    </row>
    <row r="7" spans="1:6" ht="12.75" customHeight="1">
      <c r="A7" s="125" t="s">
        <v>82</v>
      </c>
      <c r="B7" s="125" t="s">
        <v>83</v>
      </c>
      <c r="C7" s="129">
        <v>923.04</v>
      </c>
      <c r="D7" s="129">
        <v>868.92</v>
      </c>
      <c r="E7" s="129">
        <v>54.12</v>
      </c>
      <c r="F7" s="127"/>
    </row>
    <row r="8" spans="1:6" ht="12.75" customHeight="1">
      <c r="A8" s="125" t="s">
        <v>346</v>
      </c>
      <c r="B8" s="125" t="s">
        <v>347</v>
      </c>
      <c r="C8" s="129">
        <v>14.96</v>
      </c>
      <c r="D8" s="129">
        <v>14.96</v>
      </c>
      <c r="E8" s="129">
        <v>0</v>
      </c>
      <c r="F8" s="127"/>
    </row>
    <row r="9" spans="1:6" ht="12.75" customHeight="1">
      <c r="A9" s="125" t="s">
        <v>348</v>
      </c>
      <c r="B9" s="125" t="s">
        <v>84</v>
      </c>
      <c r="C9" s="129">
        <v>14.96</v>
      </c>
      <c r="D9" s="129">
        <v>14.96</v>
      </c>
      <c r="E9" s="129">
        <v>0</v>
      </c>
      <c r="F9" s="127">
        <v>0</v>
      </c>
    </row>
    <row r="10" spans="1:6" ht="12.75" customHeight="1">
      <c r="A10" s="125" t="s">
        <v>354</v>
      </c>
      <c r="B10" s="125" t="s">
        <v>355</v>
      </c>
      <c r="C10" s="129">
        <v>719.48</v>
      </c>
      <c r="D10" s="129">
        <v>665.36</v>
      </c>
      <c r="E10" s="129">
        <v>54.12</v>
      </c>
      <c r="F10" s="127"/>
    </row>
    <row r="11" spans="1:6" ht="12.75" customHeight="1">
      <c r="A11" s="125" t="s">
        <v>356</v>
      </c>
      <c r="B11" s="125" t="s">
        <v>84</v>
      </c>
      <c r="C11" s="129">
        <v>558.42</v>
      </c>
      <c r="D11" s="129">
        <v>504.3</v>
      </c>
      <c r="E11" s="129">
        <v>54.12</v>
      </c>
      <c r="F11" s="127">
        <v>0</v>
      </c>
    </row>
    <row r="12" spans="1:6" ht="12.75" customHeight="1">
      <c r="A12" s="125" t="s">
        <v>357</v>
      </c>
      <c r="B12" s="125" t="s">
        <v>358</v>
      </c>
      <c r="C12" s="129">
        <v>85.96</v>
      </c>
      <c r="D12" s="129">
        <v>85.96</v>
      </c>
      <c r="E12" s="129">
        <v>0</v>
      </c>
      <c r="F12" s="127">
        <v>0</v>
      </c>
    </row>
    <row r="13" spans="1:6" ht="12.75" customHeight="1">
      <c r="A13" s="125" t="s">
        <v>359</v>
      </c>
      <c r="B13" s="125" t="s">
        <v>360</v>
      </c>
      <c r="C13" s="129">
        <v>75.1</v>
      </c>
      <c r="D13" s="129">
        <v>75.1</v>
      </c>
      <c r="E13" s="129">
        <v>0</v>
      </c>
      <c r="F13" s="127">
        <v>0</v>
      </c>
    </row>
    <row r="14" spans="1:6" ht="12.75" customHeight="1">
      <c r="A14" s="125" t="s">
        <v>365</v>
      </c>
      <c r="B14" s="125" t="s">
        <v>366</v>
      </c>
      <c r="C14" s="129">
        <v>86.18</v>
      </c>
      <c r="D14" s="129" t="s">
        <v>489</v>
      </c>
      <c r="E14" s="129">
        <v>0</v>
      </c>
      <c r="F14" s="127"/>
    </row>
    <row r="15" spans="1:6" ht="12.75" customHeight="1">
      <c r="A15" s="125" t="s">
        <v>367</v>
      </c>
      <c r="B15" s="125" t="s">
        <v>368</v>
      </c>
      <c r="C15" s="129">
        <v>86.18</v>
      </c>
      <c r="D15" s="129" t="s">
        <v>417</v>
      </c>
      <c r="E15" s="129">
        <v>0</v>
      </c>
      <c r="F15" s="127">
        <v>0</v>
      </c>
    </row>
    <row r="16" spans="1:6" ht="12.75" customHeight="1">
      <c r="A16" s="125" t="s">
        <v>369</v>
      </c>
      <c r="B16" s="125" t="s">
        <v>370</v>
      </c>
      <c r="C16" s="129">
        <v>102.42</v>
      </c>
      <c r="D16" s="129">
        <v>102.42</v>
      </c>
      <c r="E16" s="129">
        <v>0</v>
      </c>
      <c r="F16" s="127"/>
    </row>
    <row r="17" spans="1:6" ht="12.75" customHeight="1">
      <c r="A17" s="125" t="s">
        <v>371</v>
      </c>
      <c r="B17" s="125" t="s">
        <v>84</v>
      </c>
      <c r="C17" s="129">
        <v>102.42</v>
      </c>
      <c r="D17" s="129">
        <v>102.42</v>
      </c>
      <c r="E17" s="129">
        <v>0</v>
      </c>
      <c r="F17" s="127">
        <v>0</v>
      </c>
    </row>
    <row r="18" spans="1:6" ht="12.75" customHeight="1">
      <c r="A18" s="125" t="s">
        <v>380</v>
      </c>
      <c r="B18" s="125" t="s">
        <v>381</v>
      </c>
      <c r="C18" s="129">
        <v>73.07</v>
      </c>
      <c r="D18" s="129">
        <v>73.07</v>
      </c>
      <c r="E18" s="129">
        <v>0</v>
      </c>
      <c r="F18" s="127"/>
    </row>
    <row r="19" spans="1:6" ht="12.75" customHeight="1">
      <c r="A19" s="125" t="s">
        <v>382</v>
      </c>
      <c r="B19" s="125" t="s">
        <v>383</v>
      </c>
      <c r="C19" s="129">
        <v>73.07</v>
      </c>
      <c r="D19" s="129">
        <v>73.07</v>
      </c>
      <c r="E19" s="129">
        <v>0</v>
      </c>
      <c r="F19" s="127"/>
    </row>
    <row r="20" spans="1:6" ht="12.75" customHeight="1">
      <c r="A20" s="125" t="s">
        <v>384</v>
      </c>
      <c r="B20" s="125" t="s">
        <v>385</v>
      </c>
      <c r="C20" s="129">
        <v>73.07</v>
      </c>
      <c r="D20" s="129">
        <v>73.07</v>
      </c>
      <c r="E20" s="129">
        <v>0</v>
      </c>
      <c r="F20" s="127">
        <v>0</v>
      </c>
    </row>
    <row r="21" spans="1:6" ht="12.75" customHeight="1">
      <c r="A21" s="125" t="s">
        <v>85</v>
      </c>
      <c r="B21" s="125" t="s">
        <v>386</v>
      </c>
      <c r="C21" s="129">
        <v>282.9</v>
      </c>
      <c r="D21" s="129">
        <v>282.9</v>
      </c>
      <c r="E21" s="129">
        <v>0</v>
      </c>
      <c r="F21" s="127"/>
    </row>
    <row r="22" spans="1:6" ht="12.75" customHeight="1">
      <c r="A22" s="125" t="s">
        <v>387</v>
      </c>
      <c r="B22" s="125" t="s">
        <v>86</v>
      </c>
      <c r="C22" s="129">
        <v>201.91</v>
      </c>
      <c r="D22" s="129">
        <v>201.91</v>
      </c>
      <c r="E22" s="129">
        <v>0</v>
      </c>
      <c r="F22" s="127"/>
    </row>
    <row r="23" spans="1:6" ht="12.75" customHeight="1">
      <c r="A23" s="125" t="s">
        <v>388</v>
      </c>
      <c r="B23" s="125" t="s">
        <v>389</v>
      </c>
      <c r="C23" s="129">
        <v>201.91</v>
      </c>
      <c r="D23" s="129">
        <v>201.91</v>
      </c>
      <c r="E23" s="129">
        <v>0</v>
      </c>
      <c r="F23" s="127">
        <v>0</v>
      </c>
    </row>
    <row r="24" spans="1:6" ht="12.75" customHeight="1">
      <c r="A24" s="125" t="s">
        <v>390</v>
      </c>
      <c r="B24" s="125" t="s">
        <v>391</v>
      </c>
      <c r="C24" s="129">
        <v>9.84</v>
      </c>
      <c r="D24" s="129">
        <v>9.84</v>
      </c>
      <c r="E24" s="129">
        <v>0</v>
      </c>
      <c r="F24" s="127"/>
    </row>
    <row r="25" spans="1:6" ht="12.75" customHeight="1">
      <c r="A25" s="125" t="s">
        <v>392</v>
      </c>
      <c r="B25" s="125" t="s">
        <v>87</v>
      </c>
      <c r="C25" s="129">
        <v>4.37</v>
      </c>
      <c r="D25" s="129">
        <v>4.37</v>
      </c>
      <c r="E25" s="129">
        <v>0</v>
      </c>
      <c r="F25" s="127">
        <v>0</v>
      </c>
    </row>
    <row r="26" spans="1:6" ht="12.75" customHeight="1">
      <c r="A26" s="125" t="s">
        <v>393</v>
      </c>
      <c r="B26" s="125" t="s">
        <v>88</v>
      </c>
      <c r="C26" s="129">
        <v>2.19</v>
      </c>
      <c r="D26" s="129">
        <v>2.19</v>
      </c>
      <c r="E26" s="129">
        <v>0</v>
      </c>
      <c r="F26" s="127">
        <v>0</v>
      </c>
    </row>
    <row r="27" spans="1:6" ht="12.75" customHeight="1">
      <c r="A27" s="125" t="s">
        <v>394</v>
      </c>
      <c r="B27" s="125" t="s">
        <v>89</v>
      </c>
      <c r="C27" s="129">
        <v>3.28</v>
      </c>
      <c r="D27" s="129">
        <v>3.28</v>
      </c>
      <c r="E27" s="129">
        <v>0</v>
      </c>
      <c r="F27" s="127">
        <v>0</v>
      </c>
    </row>
    <row r="28" spans="1:6" ht="12.75" customHeight="1">
      <c r="A28" s="125" t="s">
        <v>395</v>
      </c>
      <c r="B28" s="125" t="s">
        <v>396</v>
      </c>
      <c r="C28" s="129">
        <v>71.15</v>
      </c>
      <c r="D28" s="129">
        <v>71.15</v>
      </c>
      <c r="E28" s="129">
        <v>0</v>
      </c>
      <c r="F28" s="127"/>
    </row>
    <row r="29" spans="1:6" ht="12.75" customHeight="1">
      <c r="A29" s="125" t="s">
        <v>397</v>
      </c>
      <c r="B29" s="125" t="s">
        <v>398</v>
      </c>
      <c r="C29" s="129">
        <v>71.15</v>
      </c>
      <c r="D29" s="129">
        <v>71.15</v>
      </c>
      <c r="E29" s="129">
        <v>0</v>
      </c>
      <c r="F29" s="127">
        <v>0</v>
      </c>
    </row>
    <row r="30" spans="1:6" ht="12.75" customHeight="1">
      <c r="A30" s="125" t="s">
        <v>90</v>
      </c>
      <c r="B30" s="125" t="s">
        <v>399</v>
      </c>
      <c r="C30" s="129">
        <v>100.17</v>
      </c>
      <c r="D30" s="129">
        <v>100.17</v>
      </c>
      <c r="E30" s="129">
        <v>0</v>
      </c>
      <c r="F30" s="127"/>
    </row>
    <row r="31" spans="1:6" ht="12.75" customHeight="1">
      <c r="A31" s="125" t="s">
        <v>91</v>
      </c>
      <c r="B31" s="125" t="s">
        <v>92</v>
      </c>
      <c r="C31" s="129">
        <v>100.17</v>
      </c>
      <c r="D31" s="129">
        <v>100.17</v>
      </c>
      <c r="E31" s="129">
        <v>0</v>
      </c>
      <c r="F31" s="127"/>
    </row>
    <row r="32" spans="1:6" ht="12.75" customHeight="1">
      <c r="A32" s="125" t="s">
        <v>93</v>
      </c>
      <c r="B32" s="125" t="s">
        <v>94</v>
      </c>
      <c r="C32" s="129">
        <v>100.17</v>
      </c>
      <c r="D32" s="129">
        <v>100.17</v>
      </c>
      <c r="E32" s="129">
        <v>0</v>
      </c>
      <c r="F32" s="127">
        <v>0</v>
      </c>
    </row>
    <row r="33" spans="1:6" ht="12.75" customHeight="1">
      <c r="A33" s="125" t="s">
        <v>95</v>
      </c>
      <c r="B33" s="125" t="s">
        <v>96</v>
      </c>
      <c r="C33" s="129">
        <v>197.08</v>
      </c>
      <c r="D33" s="129">
        <v>197.08</v>
      </c>
      <c r="E33" s="129">
        <v>0</v>
      </c>
      <c r="F33" s="127"/>
    </row>
    <row r="34" spans="1:6" ht="12.75" customHeight="1">
      <c r="A34" s="125" t="s">
        <v>400</v>
      </c>
      <c r="B34" s="125" t="s">
        <v>401</v>
      </c>
      <c r="C34" s="129">
        <v>197.08</v>
      </c>
      <c r="D34" s="129">
        <v>197.08</v>
      </c>
      <c r="E34" s="129">
        <v>0</v>
      </c>
      <c r="F34" s="127"/>
    </row>
    <row r="35" spans="1:6" ht="12.75" customHeight="1">
      <c r="A35" s="125" t="s">
        <v>402</v>
      </c>
      <c r="B35" s="125" t="s">
        <v>403</v>
      </c>
      <c r="C35" s="129">
        <v>197.08</v>
      </c>
      <c r="D35" s="129">
        <v>197.08</v>
      </c>
      <c r="E35" s="129">
        <v>0</v>
      </c>
      <c r="F35" s="127">
        <v>0</v>
      </c>
    </row>
    <row r="36" spans="1:6" ht="12.75" customHeight="1">
      <c r="A36" s="125" t="s">
        <v>99</v>
      </c>
      <c r="B36" s="125" t="s">
        <v>100</v>
      </c>
      <c r="C36" s="129">
        <v>121.14</v>
      </c>
      <c r="D36" s="129">
        <v>121.14</v>
      </c>
      <c r="E36" s="129">
        <v>0</v>
      </c>
      <c r="F36" s="127"/>
    </row>
    <row r="37" spans="1:6" ht="12.75" customHeight="1">
      <c r="A37" s="125" t="s">
        <v>101</v>
      </c>
      <c r="B37" s="125" t="s">
        <v>102</v>
      </c>
      <c r="C37" s="129">
        <v>121.14</v>
      </c>
      <c r="D37" s="129">
        <v>121.14</v>
      </c>
      <c r="E37" s="129">
        <v>0</v>
      </c>
      <c r="F37" s="127"/>
    </row>
    <row r="38" spans="1:6" ht="12.75" customHeight="1">
      <c r="A38" s="125" t="s">
        <v>108</v>
      </c>
      <c r="B38" s="125" t="s">
        <v>103</v>
      </c>
      <c r="C38" s="129">
        <v>121.14</v>
      </c>
      <c r="D38" s="129">
        <v>121.14</v>
      </c>
      <c r="E38" s="129">
        <v>0</v>
      </c>
      <c r="F38" s="127">
        <v>0</v>
      </c>
    </row>
  </sheetData>
  <sheetProtection/>
  <printOptions horizontalCentered="1"/>
  <pageMargins left="0.59" right="0.59" top="0.79" bottom="0.79" header="0.5" footer="0.5"/>
  <pageSetup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2018-02-09T01:50:59Z</cp:lastPrinted>
  <dcterms:created xsi:type="dcterms:W3CDTF">2018-02-28T03:15:38Z</dcterms:created>
  <dcterms:modified xsi:type="dcterms:W3CDTF">2019-03-18T00:51:50Z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