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75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'部门综合预算一般公共预算基本支出明细表（按功能科目分）'!$A$1:$F$21</definedName>
    <definedName name="_xlnm.Print_Area" localSheetId="7">'部门综合预算一般公共预算支出明细表（按经济分类科目分）'!$C$1:$I$22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'部门综合预算政府性基金收支表'!$A$1:$F$21</definedName>
    <definedName name="_xlnm.Print_Area" localSheetId="4">'部门综合预算支出总表'!$A$1:$M$22</definedName>
    <definedName name="_xlnm.Print_Area" localSheetId="11">'部门综合预算专项业务经费支出表'!$A$1:$D$17</definedName>
    <definedName name="_xlnm.Print_Area" localSheetId="9">'部门综合预一般公共预算基本支出明细表（按经济分类科目分）'!$A$1:$F$28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<sst xmlns="http://schemas.openxmlformats.org/spreadsheetml/2006/main" count="1058" uniqueCount="527">
  <si>
    <t>表1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</si>
  <si>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</si>
  <si>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</si>
  <si>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</si>
  <si>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</si>
  <si>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</si>
  <si>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</si>
  <si>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</si>
  <si>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</si>
  <si>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</si>
  <si>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1、人员经费和公用经费支出</t>
  </si>
  <si>
    <t xml:space="preserve">    (1)一般公共预算拨款</t>
  </si>
  <si>
    <t xml:space="preserve">       (1)工资福利支出</t>
  </si>
  <si>
    <t xml:space="preserve">       其中：专项资金列入部门预算的项目</t>
  </si>
  <si>
    <t xml:space="preserve">       (2)商品和服务支出</t>
  </si>
  <si>
    <t xml:space="preserve">    (2)政府性基金拨款</t>
  </si>
  <si>
    <t xml:space="preserve">       (3)对个人和家庭的补助</t>
  </si>
  <si>
    <t xml:space="preserve">    (3)国有资本经营预算收入</t>
  </si>
  <si>
    <t xml:space="preserve">       (4)其他资本性支出</t>
  </si>
  <si>
    <t xml:space="preserve">  2、上级补助收入</t>
  </si>
  <si>
    <t xml:space="preserve">  2、专项业务经费支出</t>
  </si>
  <si>
    <t xml:space="preserve">  3、事业收入</t>
  </si>
  <si>
    <t xml:space="preserve">      其中：纳入财政专户管理的收费</t>
  </si>
  <si>
    <t xml:space="preserve">  4、事业单位经营收入</t>
  </si>
  <si>
    <t xml:space="preserve">  5、附属单位上缴收入</t>
  </si>
  <si>
    <t xml:space="preserve">       (4)债务利息及费用支出</t>
  </si>
  <si>
    <t xml:space="preserve">  6、其他收入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</si>
  <si>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</si>
  <si>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</si>
  <si>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</si>
  <si>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</si>
  <si>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</si>
  <si>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</si>
  <si>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 xml:space="preserve">  3、上缴上级支出</t>
  </si>
  <si>
    <t xml:space="preserve">  4、事业单位经营支出</t>
  </si>
  <si>
    <t xml:space="preserve">  5、对附属单位补助支出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</si>
  <si>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</si>
  <si>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</si>
  <si>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</si>
  <si>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</si>
  <si>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</si>
  <si>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</si>
  <si>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</si>
  <si>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</si>
  <si>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</si>
  <si>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</si>
  <si>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</si>
  <si>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</si>
  <si>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</si>
  <si>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</si>
  <si>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</si>
  <si>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</si>
  <si>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</si>
  <si>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</si>
  <si>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</si>
  <si>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</si>
  <si>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</si>
  <si>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</si>
  <si>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</si>
  <si>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</si>
  <si>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</si>
  <si>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</si>
  <si>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</si>
  <si>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</si>
  <si>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表3</t>
  </si>
  <si>
    <t>公共预算拨款</t>
  </si>
  <si>
    <t>其中：专项资金列入部门预算的项目</t>
  </si>
  <si>
    <t>表4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</si>
  <si>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</si>
  <si>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</si>
  <si>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</si>
  <si>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</si>
  <si>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</si>
  <si>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</si>
  <si>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</si>
  <si>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</si>
  <si>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</si>
  <si>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</si>
  <si>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</si>
  <si>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</si>
  <si>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</si>
  <si>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</si>
  <si>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</si>
  <si>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</si>
  <si>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  行政运行</t>
  </si>
  <si>
    <t>208</t>
  </si>
  <si>
    <t xml:space="preserve">  行政事业单位离退休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</si>
  <si>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</si>
  <si>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</si>
  <si>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</si>
  <si>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</si>
  <si>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</si>
  <si>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</si>
  <si>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</si>
  <si>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</si>
  <si>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</si>
  <si>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</si>
  <si>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农村综合改革</t>
  </si>
  <si>
    <t xml:space="preserve">    其他农村综合改革支出</t>
  </si>
  <si>
    <t>221</t>
  </si>
  <si>
    <t>住房保障支出</t>
  </si>
  <si>
    <t xml:space="preserve">  22102</t>
  </si>
  <si>
    <t xml:space="preserve">  住房改革支出</t>
  </si>
  <si>
    <t xml:space="preserve">    住房公积金</t>
  </si>
  <si>
    <t>表6</t>
  </si>
  <si>
    <t>经济科目编码</t>
  </si>
  <si>
    <t>表7</t>
  </si>
  <si>
    <t xml:space="preserve">    2130799</t>
  </si>
  <si>
    <t xml:space="preserve">    2210201</t>
  </si>
  <si>
    <t>表8</t>
  </si>
  <si>
    <t>表9</t>
  </si>
  <si>
    <t>一、政府性基金拨款</t>
  </si>
  <si>
    <t>一、科学技术支出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</si>
  <si>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</si>
  <si>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</si>
  <si>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</si>
  <si>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</si>
  <si>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</si>
  <si>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</si>
  <si>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</si>
  <si>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</si>
  <si>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</si>
  <si>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</si>
  <si>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>十一、其他支出</t>
  </si>
  <si>
    <t>十二、转移性支出</t>
  </si>
  <si>
    <t xml:space="preserve">    资本性支出</t>
  </si>
  <si>
    <t>十三、债务还本支出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</si>
  <si>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</si>
  <si>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</si>
  <si>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</si>
  <si>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</si>
  <si>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</si>
  <si>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表10</t>
  </si>
  <si>
    <t>单位（项目）名称</t>
  </si>
  <si>
    <t>项目金额</t>
  </si>
  <si>
    <t>项目简介</t>
  </si>
  <si>
    <t>表11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</si>
  <si>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</si>
  <si>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</si>
  <si>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</si>
  <si>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</si>
  <si>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</si>
  <si>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</si>
  <si>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</si>
  <si>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</si>
  <si>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</si>
  <si>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</si>
  <si>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</si>
  <si>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</si>
  <si>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</si>
  <si>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</si>
  <si>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</si>
  <si>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</si>
  <si>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</si>
  <si>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</si>
  <si>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</si>
  <si>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</si>
  <si>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表13</t>
  </si>
  <si>
    <t>专项（项目）名称</t>
  </si>
  <si>
    <t>主管部门</t>
  </si>
  <si>
    <t xml:space="preserve">资金金额                （万元） </t>
  </si>
  <si>
    <t>实施期资金总额</t>
  </si>
  <si>
    <t xml:space="preserve">    其中：财政拨款</t>
  </si>
  <si>
    <t xml:space="preserve">        其他资金</t>
  </si>
  <si>
    <t>总体目标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</si>
  <si>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</si>
  <si>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</si>
  <si>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</si>
  <si>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</si>
  <si>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</si>
  <si>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</si>
  <si>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</si>
  <si>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</si>
  <si>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</si>
  <si>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</si>
  <si>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</si>
  <si>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</si>
  <si>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</si>
  <si>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</si>
  <si>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</si>
  <si>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</si>
  <si>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</si>
  <si>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</si>
  <si>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</si>
  <si>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</si>
  <si>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</si>
  <si>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</si>
  <si>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</si>
  <si>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</si>
  <si>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</si>
  <si>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</si>
  <si>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</si>
  <si>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</si>
  <si>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</si>
  <si>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</si>
  <si>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</si>
  <si>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</si>
  <si>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</si>
  <si>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</si>
  <si>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</si>
  <si>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</si>
  <si>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</si>
  <si>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履职效益</t>
  </si>
  <si>
    <r>
      <t>表1</t>
    </r>
    <r>
      <rPr>
        <sz val="9"/>
        <rFont val="宋体"/>
        <family val="0"/>
      </rPr>
      <t>5</t>
    </r>
  </si>
  <si>
    <t>附件2</t>
  </si>
  <si>
    <t>表15</t>
  </si>
  <si>
    <t>表14</t>
  </si>
  <si>
    <t>表12</t>
  </si>
  <si>
    <t>公开空表理由</t>
  </si>
  <si>
    <t>是否空表</t>
  </si>
  <si>
    <t>目录</t>
  </si>
  <si>
    <t>序号</t>
  </si>
  <si>
    <t>表格名称</t>
  </si>
  <si>
    <t>2019年部门综合预算公开报表</t>
  </si>
  <si>
    <t>2019年部门综合预算收支总表</t>
  </si>
  <si>
    <t>2019年部门综合预算收入总表</t>
  </si>
  <si>
    <t>2019年部门综合预算支出总表</t>
  </si>
  <si>
    <t>2019年部门综合预算财政拨款收支总表</t>
  </si>
  <si>
    <t>2019年部门综合预算一般公共预算支出明细表（按功能科目分）</t>
  </si>
  <si>
    <t>2019年部门综合预算一般公共预算支出明细表（按经济分类科目分）</t>
  </si>
  <si>
    <t>2019年部门综合预算一般公共预算基本支出明细表（按功能科目分）</t>
  </si>
  <si>
    <t>2019年部门综合预算一般公共预算基本支出明细表（按经济分类科目分）</t>
  </si>
  <si>
    <t>2019年部门综合预算政府性基金收支表</t>
  </si>
  <si>
    <t>2019年部门综合预算专项业务经费支出表</t>
  </si>
  <si>
    <t>2019年部门综合预算政府采购（资产配置、购买服务）预算表</t>
  </si>
  <si>
    <t>2019年部门综合预算一般公共预算拨款“三公”经费及会议费、培训费支出预算表</t>
  </si>
  <si>
    <t>2019年部门专项业务经费一级项目绩效目标表</t>
  </si>
  <si>
    <t>2019年部门整体支出绩效目标表</t>
  </si>
  <si>
    <t>2019年专项资金整体绩效目标表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</si>
  <si>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</si>
  <si>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</si>
  <si>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</si>
  <si>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</si>
  <si>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</si>
  <si>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</si>
  <si>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</si>
  <si>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</si>
  <si>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9、社会保险基金支出</t>
  </si>
  <si>
    <t>10、卫生健康支出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</si>
  <si>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</si>
  <si>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</si>
  <si>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</si>
  <si>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</si>
  <si>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</si>
  <si>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</si>
  <si>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17、金融支出</t>
  </si>
  <si>
    <t>18、援助其他地区支出</t>
  </si>
  <si>
    <t>19、自然资源海洋气象等支出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</si>
  <si>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</si>
  <si>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</si>
  <si>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</si>
  <si>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</si>
  <si>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</si>
  <si>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</si>
  <si>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</si>
  <si>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</si>
  <si>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</si>
  <si>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</si>
  <si>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</si>
  <si>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</si>
  <si>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</si>
  <si>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单位：万元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</si>
  <si>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</si>
  <si>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</si>
  <si>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</si>
  <si>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部门经济科目编码</t>
  </si>
  <si>
    <t>部门经济科目名称</t>
  </si>
  <si>
    <t>政府经济科目编码</t>
  </si>
  <si>
    <t>政府经济科目名称</t>
  </si>
  <si>
    <r>
      <t xml:space="preserve">                  2019</t>
    </r>
    <r>
      <rPr>
        <b/>
        <sz val="16"/>
        <rFont val="宋体"/>
        <family val="0"/>
      </rPr>
      <t>年部门综合预算一般公共预算支出明细表（按经济分类科目分）</t>
    </r>
  </si>
  <si>
    <t>表8</t>
  </si>
  <si>
    <r>
      <t xml:space="preserve">                  2019</t>
    </r>
    <r>
      <rPr>
        <b/>
        <sz val="16"/>
        <rFont val="宋体"/>
        <family val="0"/>
      </rPr>
      <t>年部门综合预算一般公共预算基本支出明细表（按支出经济分类科目分）</t>
    </r>
  </si>
  <si>
    <t>部门预算支出经济分类科目（按大类）</t>
  </si>
  <si>
    <t>政府预算支出经济分类科目（按大类）</t>
  </si>
  <si>
    <t>一、人员经费和公用经费支出</t>
  </si>
  <si>
    <t>一、机关工资福利支出</t>
  </si>
  <si>
    <t xml:space="preserve">    工资福利支出</t>
  </si>
  <si>
    <t>二、机关商品和服务支出</t>
  </si>
  <si>
    <t xml:space="preserve">    商品和服务支出</t>
  </si>
  <si>
    <t>三 、机关资本性支出（一）</t>
  </si>
  <si>
    <t xml:space="preserve">    对个人和家庭的补助</t>
  </si>
  <si>
    <t>四、机关资本性支出（二）</t>
  </si>
  <si>
    <t xml:space="preserve">    其他资本性支出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</si>
  <si>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</si>
  <si>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</si>
  <si>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</si>
  <si>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</si>
  <si>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</si>
  <si>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 xml:space="preserve">    债务付息及费用支出</t>
  </si>
  <si>
    <t>十、对社会保障基金补助</t>
  </si>
  <si>
    <t xml:space="preserve">    资本性支出(基本建设)</t>
  </si>
  <si>
    <t>十一、债务利息及费用支出</t>
  </si>
  <si>
    <t>十二、债务还本支出</t>
  </si>
  <si>
    <t xml:space="preserve">    对企业补助(基本建设）</t>
  </si>
  <si>
    <t>十三、转移性支出</t>
  </si>
  <si>
    <t>十四、预备费及预留</t>
  </si>
  <si>
    <t>十五、其他支出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</si>
  <si>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</si>
  <si>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</si>
  <si>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</si>
  <si>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</si>
  <si>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</si>
  <si>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</si>
  <si>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</si>
  <si>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</si>
  <si>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年度目标</t>
  </si>
  <si>
    <t>目标1：                                  
目标2：                                         
目标3：                                             
 ......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</si>
  <si>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</si>
  <si>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</si>
  <si>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</si>
  <si>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>2019年部门综合预算政府采购（资产配置、购买服务）预算表</t>
  </si>
  <si>
    <t xml:space="preserve">                            部门名称:丹凤县武关镇人民政府</t>
  </si>
  <si>
    <t>武关镇</t>
  </si>
  <si>
    <t>武关镇</t>
  </si>
  <si>
    <t>Y14001</t>
  </si>
  <si>
    <t xml:space="preserve">  武关镇党政办公室</t>
  </si>
  <si>
    <t>Y14002</t>
  </si>
  <si>
    <t xml:space="preserve">  武关镇人大和政协工作办公室</t>
  </si>
  <si>
    <t>Y14003</t>
  </si>
  <si>
    <t xml:space="preserve">  武关镇经济发展和镇村建设管理办公室</t>
  </si>
  <si>
    <t>Y14004</t>
  </si>
  <si>
    <t xml:space="preserve">  武关镇维护稳定办公室</t>
  </si>
  <si>
    <t>Y14005</t>
  </si>
  <si>
    <t xml:space="preserve">  武关镇宣传科教文卫办公室</t>
  </si>
  <si>
    <t>Y14006</t>
  </si>
  <si>
    <t xml:space="preserve">  武关镇市场监督管理办公室</t>
  </si>
  <si>
    <t>Y14007</t>
  </si>
  <si>
    <t xml:space="preserve">  武关镇农业综合服务站</t>
  </si>
  <si>
    <t>Y14008</t>
  </si>
  <si>
    <t xml:space="preserve">  武关镇社会保障服务站</t>
  </si>
  <si>
    <t>Y14009</t>
  </si>
  <si>
    <t xml:space="preserve">  武关镇公用事业服务站</t>
  </si>
  <si>
    <t xml:space="preserve">  20101</t>
  </si>
  <si>
    <t xml:space="preserve">  人大事务</t>
  </si>
  <si>
    <t xml:space="preserve">    2010101</t>
  </si>
  <si>
    <t xml:space="preserve">    2010108</t>
  </si>
  <si>
    <t xml:space="preserve">    代表工作</t>
  </si>
  <si>
    <t xml:space="preserve">  20102</t>
  </si>
  <si>
    <t xml:space="preserve">  政协事务</t>
  </si>
  <si>
    <t xml:space="preserve">    2010201</t>
  </si>
  <si>
    <t xml:space="preserve">  20103</t>
  </si>
  <si>
    <t xml:space="preserve">  政府办公厅（室）及相关机构事务</t>
  </si>
  <si>
    <t xml:space="preserve">    2010301</t>
  </si>
  <si>
    <t xml:space="preserve">    2010308</t>
  </si>
  <si>
    <t xml:space="preserve">    信访事务</t>
  </si>
  <si>
    <t xml:space="preserve">    2010399</t>
  </si>
  <si>
    <t xml:space="preserve">    其他政府办公厅（室）及相关机构事务支出</t>
  </si>
  <si>
    <t xml:space="preserve">  20131</t>
  </si>
  <si>
    <t xml:space="preserve">  党委办公厅（室）及相关机构事务</t>
  </si>
  <si>
    <t xml:space="preserve">    2013105</t>
  </si>
  <si>
    <t xml:space="preserve">    专项业务</t>
  </si>
  <si>
    <t xml:space="preserve">  20133</t>
  </si>
  <si>
    <t xml:space="preserve">  宣传事务</t>
  </si>
  <si>
    <t xml:space="preserve">    2013399</t>
  </si>
  <si>
    <t xml:space="preserve">    其他宣传事务支出</t>
  </si>
  <si>
    <t xml:space="preserve">  20138</t>
  </si>
  <si>
    <t xml:space="preserve">  市场监督管理事务</t>
  </si>
  <si>
    <t xml:space="preserve">    2013801</t>
  </si>
  <si>
    <t xml:space="preserve">    2013805</t>
  </si>
  <si>
    <t xml:space="preserve">    市场监管执法</t>
  </si>
  <si>
    <t>204</t>
  </si>
  <si>
    <t>公共安全支出</t>
  </si>
  <si>
    <t xml:space="preserve">  20402</t>
  </si>
  <si>
    <t xml:space="preserve">  公安</t>
  </si>
  <si>
    <t xml:space="preserve">    2040299</t>
  </si>
  <si>
    <t xml:space="preserve">    其他公安支出</t>
  </si>
  <si>
    <t>207</t>
  </si>
  <si>
    <t>文化旅游体育与传媒支出</t>
  </si>
  <si>
    <t xml:space="preserve">  20799</t>
  </si>
  <si>
    <t xml:space="preserve">  其他文化体育与传媒支出</t>
  </si>
  <si>
    <t xml:space="preserve">    2079902</t>
  </si>
  <si>
    <t xml:space="preserve">    宣传文化发展专项支出</t>
  </si>
  <si>
    <t>社会保障和就业支出</t>
  </si>
  <si>
    <t xml:space="preserve">  20805</t>
  </si>
  <si>
    <t xml:space="preserve">    2080505</t>
  </si>
  <si>
    <t xml:space="preserve">    机关事业单位基本养老保险缴费支出</t>
  </si>
  <si>
    <t xml:space="preserve">  20827</t>
  </si>
  <si>
    <t xml:space="preserve">  财政对其他社会保险基金的补助</t>
  </si>
  <si>
    <t xml:space="preserve">    2082701</t>
  </si>
  <si>
    <t xml:space="preserve">    2082702</t>
  </si>
  <si>
    <t xml:space="preserve">    2082703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</si>
  <si>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</si>
  <si>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</si>
  <si>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</si>
  <si>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</si>
  <si>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卫生健康支出</t>
  </si>
  <si>
    <t xml:space="preserve">  21301</t>
  </si>
  <si>
    <t xml:space="preserve">  农业</t>
  </si>
  <si>
    <t xml:space="preserve">    2130199</t>
  </si>
  <si>
    <t xml:space="preserve">    其他农业支出</t>
  </si>
  <si>
    <t xml:space="preserve">  21302</t>
  </si>
  <si>
    <t xml:space="preserve">  林业和草原</t>
  </si>
  <si>
    <t xml:space="preserve">    2130234</t>
  </si>
  <si>
    <t xml:space="preserve">    防灾减灾</t>
  </si>
  <si>
    <t xml:space="preserve">  21303</t>
  </si>
  <si>
    <t xml:space="preserve">  水利</t>
  </si>
  <si>
    <t xml:space="preserve">    2130314</t>
  </si>
  <si>
    <t xml:space="preserve">    防汛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</si>
  <si>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</si>
  <si>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</si>
  <si>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</si>
  <si>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</si>
  <si>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</si>
  <si>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</si>
  <si>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</si>
  <si>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</si>
  <si>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</si>
  <si>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</si>
  <si>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</si>
  <si>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</si>
  <si>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</si>
  <si>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</si>
  <si>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</si>
  <si>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</si>
  <si>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</si>
  <si>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</si>
  <si>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</si>
  <si>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</si>
  <si>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</si>
  <si>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</si>
  <si>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</si>
  <si>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</si>
  <si>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</si>
  <si>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</si>
  <si>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</si>
  <si>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</si>
  <si>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</si>
  <si>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</si>
  <si>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</si>
  <si>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</si>
  <si>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</si>
  <si>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</si>
  <si>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</si>
  <si>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</si>
  <si>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</si>
  <si>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</si>
  <si>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</si>
  <si>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</si>
  <si>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</si>
  <si>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</si>
  <si>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</si>
  <si>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</si>
  <si>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</si>
  <si>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</si>
  <si>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</si>
  <si>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</si>
  <si>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</si>
  <si>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</si>
  <si>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</si>
  <si>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50208</t>
  </si>
  <si>
    <t xml:space="preserve">  30299</t>
  </si>
  <si>
    <t xml:space="preserve">  其他商品和服务支出</t>
  </si>
  <si>
    <t xml:space="preserve">  50299</t>
  </si>
  <si>
    <t>303</t>
  </si>
  <si>
    <t>对个人和家庭补助支出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</si>
  <si>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</si>
  <si>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</si>
  <si>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</si>
  <si>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</si>
  <si>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</si>
  <si>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</si>
  <si>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武关镇党政办公室</t>
  </si>
  <si>
    <t xml:space="preserve">  Y14001</t>
  </si>
  <si>
    <t xml:space="preserve">  脱贫攻坚</t>
  </si>
  <si>
    <t xml:space="preserve">  农村交通安全劝导</t>
  </si>
  <si>
    <t xml:space="preserve">  党建经费</t>
  </si>
  <si>
    <t xml:space="preserve">  综治信访维稳及禁毒经费</t>
  </si>
  <si>
    <t xml:space="preserve">  食品药品安全监管经费</t>
  </si>
  <si>
    <t xml:space="preserve">  人大专项经费</t>
  </si>
  <si>
    <t xml:space="preserve">  政协专项经费</t>
  </si>
  <si>
    <t xml:space="preserve">  防汛经费</t>
  </si>
  <si>
    <t xml:space="preserve">  农村综合改革经费</t>
  </si>
  <si>
    <t xml:space="preserve">  森林防火经费</t>
  </si>
  <si>
    <t>指标1： 重点工作办结率</t>
  </si>
  <si>
    <r>
      <t>目标1： 预算执行达到</t>
    </r>
    <r>
      <rPr>
        <sz val="9"/>
        <rFont val="宋体"/>
        <family val="0"/>
      </rPr>
      <t>97%</t>
    </r>
    <r>
      <rPr>
        <sz val="9"/>
        <rFont val="宋体"/>
        <family val="0"/>
      </rPr>
      <t xml:space="preserve">
目标2： 完善部门预算管理体系
目标3： 核实部门固定资产 
目标4： 压缩一般性支出</t>
    </r>
    <r>
      <rPr>
        <sz val="9"/>
        <rFont val="宋体"/>
        <family val="0"/>
      </rPr>
      <t>,提高项目资金使用效益</t>
    </r>
  </si>
  <si>
    <t>＜0</t>
  </si>
  <si>
    <r>
      <t xml:space="preserve">指标2： </t>
    </r>
    <r>
      <rPr>
        <sz val="9"/>
        <rFont val="宋体"/>
        <family val="0"/>
      </rPr>
      <t>"三公〞经费控制数</t>
    </r>
  </si>
  <si>
    <t>指标3：主导产业发展完成数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</si>
  <si>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</si>
  <si>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</si>
  <si>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＜10%</t>
  </si>
  <si>
    <r>
      <t>指标3：</t>
    </r>
    <r>
      <rPr>
        <sz val="9"/>
        <rFont val="宋体"/>
        <family val="0"/>
      </rPr>
      <t xml:space="preserve"> 公用经费控制率</t>
    </r>
  </si>
  <si>
    <t>指标1：预决算信息公开性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</si>
  <si>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</si>
  <si>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指标1：重点项目支出节约率</t>
  </si>
  <si>
    <t>＞10%</t>
  </si>
  <si>
    <t>指标2： 部门资产利用率</t>
  </si>
  <si>
    <t>＞80%</t>
  </si>
  <si>
    <t>指标3：政府采购执行率</t>
  </si>
  <si>
    <t>指标1： 脱贫攻坚完成率</t>
  </si>
  <si>
    <t>＞90%</t>
  </si>
  <si>
    <t>指标2： 基层党建发展增速</t>
  </si>
  <si>
    <t>指标3： 综治社会信访稳定</t>
  </si>
  <si>
    <t>指标1： 服务群众满意度</t>
  </si>
  <si>
    <t>指标2： 社会治安综合治理满意度</t>
  </si>
  <si>
    <t>指标3： 重点项目建设社会满意度</t>
  </si>
  <si>
    <t xml:space="preserve">                            保密审查情况：已审查</t>
  </si>
  <si>
    <t xml:space="preserve">                            部门主要负责人审签情况：已审签</t>
  </si>
  <si>
    <t>是</t>
  </si>
  <si>
    <t>是</t>
  </si>
  <si>
    <t>否</t>
  </si>
  <si>
    <t>否</t>
  </si>
  <si>
    <t>本年度未安排政府采购项目预算</t>
  </si>
  <si>
    <t>本年度未安排政府性基金预算</t>
  </si>
  <si>
    <t>本年度未安排专项资金预算</t>
  </si>
  <si>
    <t xml:space="preserve">资金金额     45.19           （万元） </t>
  </si>
  <si>
    <t>专项业务活动费</t>
  </si>
  <si>
    <t>武关镇人民政府</t>
  </si>
  <si>
    <t>&gt;10%</t>
  </si>
  <si>
    <t>指标1：专项工作办结率</t>
  </si>
  <si>
    <t>指标2：专项业务开展普及率</t>
  </si>
  <si>
    <t>指标1：预算完成率</t>
  </si>
  <si>
    <t>指标2：专项经费控制率</t>
  </si>
  <si>
    <t>指标1：预算信息公开性</t>
  </si>
  <si>
    <t>指标2：专项工作完成实效性</t>
  </si>
  <si>
    <t>指标1：专项开支节约率</t>
  </si>
  <si>
    <t>指标2：部门资产利用率</t>
  </si>
  <si>
    <t>指标1：劳务输出成效显著增加</t>
  </si>
  <si>
    <t>指标2：产业发展初见成效</t>
  </si>
  <si>
    <t>指标1：群众生活显著改善</t>
  </si>
  <si>
    <t>指标2：农村环境明显改善</t>
  </si>
  <si>
    <t>指标1：降低火灾发生率</t>
  </si>
  <si>
    <t>指标2：美化绿化面积提升</t>
  </si>
  <si>
    <t>指标1：产业的发展群众收入增加</t>
  </si>
  <si>
    <t>指标2：绿化亮化面逐年增加</t>
  </si>
  <si>
    <t>指标1：社会治安满意率</t>
  </si>
  <si>
    <t>指标2：公共服务水平满意率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</si>
</sst>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0.00_ "/>
    <numFmt numFmtId="189" formatCode="0.00_);[Red]\(0.00\)"/>
    <numFmt numFmtId="190" formatCode="#,##0.0000"/>
    <numFmt numFmtId="191" formatCode="#,##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53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9" fontId="0" fillId="0" borderId="14" xfId="44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center" vertical="center"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189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0" xfId="40">
      <alignment/>
      <protection/>
    </xf>
    <xf numFmtId="0" fontId="11" fillId="0" borderId="0" xfId="40" applyFont="1" applyFill="1" applyAlignment="1">
      <alignment horizontal="center" vertical="center"/>
      <protection/>
    </xf>
    <xf numFmtId="49" fontId="9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0" fontId="0" fillId="0" borderId="0" xfId="40" applyBorder="1">
      <alignment/>
      <protection/>
    </xf>
    <xf numFmtId="0" fontId="12" fillId="0" borderId="10" xfId="40" applyNumberFormat="1" applyFont="1" applyBorder="1" applyAlignment="1">
      <alignment horizontal="center" vertical="center"/>
      <protection/>
    </xf>
    <xf numFmtId="0" fontId="12" fillId="0" borderId="0" xfId="40" applyNumberFormat="1" applyFont="1" applyAlignment="1">
      <alignment horizontal="center" vertical="center"/>
      <protection/>
    </xf>
    <xf numFmtId="0" fontId="12" fillId="0" borderId="13" xfId="40" applyNumberFormat="1" applyFont="1" applyBorder="1" applyAlignment="1">
      <alignment horizontal="center" vertical="center"/>
      <protection/>
    </xf>
    <xf numFmtId="0" fontId="12" fillId="0" borderId="0" xfId="40" applyFont="1">
      <alignment/>
      <protection/>
    </xf>
    <xf numFmtId="0" fontId="14" fillId="0" borderId="0" xfId="40" applyFont="1">
      <alignment/>
      <protection/>
    </xf>
    <xf numFmtId="0" fontId="9" fillId="0" borderId="0" xfId="40" applyFont="1" applyBorder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3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15" fillId="0" borderId="16" xfId="0" applyFont="1" applyBorder="1" applyAlignment="1">
      <alignment wrapText="1"/>
    </xf>
    <xf numFmtId="0" fontId="15" fillId="0" borderId="0" xfId="0" applyFont="1" applyAlignment="1">
      <alignment wrapText="1"/>
    </xf>
    <xf numFmtId="49" fontId="0" fillId="0" borderId="14" xfId="33" applyNumberFormat="1" applyFont="1" applyFill="1" applyBorder="1" applyAlignment="1" applyProtection="1">
      <alignment horizontal="left" vertical="center" wrapText="1"/>
      <protection/>
    </xf>
    <xf numFmtId="189" fontId="7" fillId="0" borderId="10" xfId="33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Font="1" applyFill="1" applyBorder="1" applyAlignment="1">
      <alignment horizontal="left" vertical="center" wrapText="1"/>
    </xf>
    <xf numFmtId="189" fontId="0" fillId="0" borderId="10" xfId="0" applyNumberFormat="1" applyFill="1" applyBorder="1" applyAlignment="1">
      <alignment horizontal="left" vertical="center" wrapText="1"/>
    </xf>
    <xf numFmtId="189" fontId="0" fillId="0" borderId="10" xfId="0" applyNumberFormat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196" fontId="0" fillId="0" borderId="10" xfId="0" applyNumberFormat="1" applyBorder="1" applyAlignment="1">
      <alignment horizontal="center" vertical="center"/>
    </xf>
    <xf numFmtId="196" fontId="0" fillId="0" borderId="10" xfId="0" applyNumberFormat="1" applyFont="1" applyFill="1" applyBorder="1" applyAlignment="1" applyProtection="1">
      <alignment horizontal="left" vertical="center"/>
      <protection/>
    </xf>
    <xf numFmtId="196" fontId="0" fillId="0" borderId="14" xfId="0" applyNumberFormat="1" applyFont="1" applyFill="1" applyBorder="1" applyAlignment="1" applyProtection="1">
      <alignment horizontal="left" vertical="center"/>
      <protection/>
    </xf>
    <xf numFmtId="189" fontId="0" fillId="0" borderId="14" xfId="0" applyNumberFormat="1" applyFont="1" applyFill="1" applyBorder="1" applyAlignment="1" applyProtection="1">
      <alignment horizontal="left" vertical="center"/>
      <protection/>
    </xf>
    <xf numFmtId="191" fontId="0" fillId="0" borderId="10" xfId="0" applyNumberFormat="1" applyFont="1" applyFill="1" applyBorder="1" applyAlignment="1" applyProtection="1">
      <alignment horizontal="left" vertical="center"/>
      <protection/>
    </xf>
    <xf numFmtId="191" fontId="0" fillId="0" borderId="14" xfId="0" applyNumberFormat="1" applyFont="1" applyFill="1" applyBorder="1" applyAlignment="1" applyProtection="1">
      <alignment horizontal="left" vertical="center"/>
      <protection/>
    </xf>
    <xf numFmtId="190" fontId="0" fillId="0" borderId="10" xfId="0" applyNumberFormat="1" applyFont="1" applyFill="1" applyBorder="1" applyAlignment="1" applyProtection="1">
      <alignment horizontal="left" vertical="center"/>
      <protection/>
    </xf>
    <xf numFmtId="190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 applyProtection="1">
      <alignment horizontal="left" vertical="center" wrapText="1"/>
      <protection/>
    </xf>
    <xf numFmtId="4" fontId="0" fillId="0" borderId="12" xfId="0" applyNumberForma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2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189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12" fillId="0" borderId="10" xfId="40" applyNumberFormat="1" applyFont="1" applyBorder="1" applyAlignment="1">
      <alignment horizontal="left" vertical="center"/>
      <protection/>
    </xf>
    <xf numFmtId="0" fontId="12" fillId="0" borderId="14" xfId="40" applyNumberFormat="1" applyFont="1" applyBorder="1" applyAlignment="1">
      <alignment horizontal="center" vertical="center"/>
      <protection/>
    </xf>
    <xf numFmtId="0" fontId="12" fillId="0" borderId="17" xfId="40" applyNumberFormat="1" applyFont="1" applyBorder="1" applyAlignment="1">
      <alignment horizontal="center" vertical="center"/>
      <protection/>
    </xf>
    <xf numFmtId="0" fontId="12" fillId="0" borderId="15" xfId="40" applyNumberFormat="1" applyFont="1" applyBorder="1" applyAlignment="1">
      <alignment horizontal="center" vertical="center"/>
      <protection/>
    </xf>
    <xf numFmtId="0" fontId="13" fillId="0" borderId="0" xfId="40" applyFont="1" applyAlignment="1">
      <alignment horizontal="center"/>
      <protection/>
    </xf>
    <xf numFmtId="0" fontId="12" fillId="0" borderId="13" xfId="40" applyNumberFormat="1" applyFont="1" applyBorder="1" applyAlignment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zoomScalePageLayoutView="0" workbookViewId="0" topLeftCell="A1">
      <selection activeCell="A6" sqref="A6"/>
    </sheetView>
  </sheetViews>
  <sheetFormatPr defaultColWidth="9.16015625" defaultRowHeight="11.25"/>
  <cols>
    <col min="1" max="1" width="163" style="80" customWidth="1"/>
    <col min="2" max="2" width="62.83203125" style="80" customWidth="1"/>
    <col min="3" max="16384" width="9.16015625" style="80" customWidth="1"/>
  </cols>
  <sheetData>
    <row r="1" ht="25.5">
      <c r="A1" s="89" t="s">
        <v>204</v>
      </c>
    </row>
    <row r="2" ht="93" customHeight="1">
      <c r="A2" s="81" t="s">
        <v>213</v>
      </c>
    </row>
    <row r="3" spans="1:14" ht="93.75" customHeight="1">
      <c r="A3" s="82"/>
      <c r="N3" s="83"/>
    </row>
    <row r="4" ht="81.75" customHeight="1">
      <c r="A4" s="90" t="s">
        <v>311</v>
      </c>
    </row>
    <row r="5" ht="81.75" customHeight="1">
      <c r="A5" s="90" t="s">
        <v>496</v>
      </c>
    </row>
    <row r="6" ht="70.5" customHeight="1">
      <c r="A6" s="90" t="s">
        <v>497</v>
      </c>
    </row>
    <row r="7" ht="12.75" customHeight="1">
      <c r="A7" s="84"/>
    </row>
    <row r="8" ht="12.75" customHeight="1">
      <c r="A8" s="84"/>
    </row>
    <row r="9" ht="12.75" customHeight="1">
      <c r="A9" s="84"/>
    </row>
    <row r="10" ht="12.75" customHeight="1">
      <c r="A10" s="84"/>
    </row>
    <row r="11" ht="12.75" customHeight="1">
      <c r="A11" s="84"/>
    </row>
    <row r="12" ht="12.75" customHeight="1">
      <c r="A12" s="84"/>
    </row>
    <row r="13" ht="12.75" customHeight="1">
      <c r="A13" s="84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PageLayoutView="0" workbookViewId="0" topLeftCell="A1">
      <selection activeCell="M14" sqref="M14"/>
    </sheetView>
  </sheetViews>
  <sheetFormatPr defaultColWidth="9.16015625" defaultRowHeight="12.75" customHeight="1"/>
  <cols>
    <col min="1" max="4" width="16.33203125" style="0" customWidth="1"/>
    <col min="5" max="6" width="21.33203125" style="0" customWidth="1"/>
    <col min="7" max="7" width="13.16015625" style="0" customWidth="1"/>
  </cols>
  <sheetData>
    <row r="1" ht="30" customHeight="1">
      <c r="A1" s="96" t="s">
        <v>270</v>
      </c>
    </row>
    <row r="2" spans="2:8" ht="28.5" customHeight="1">
      <c r="B2" s="30"/>
      <c r="C2" s="95" t="s">
        <v>271</v>
      </c>
      <c r="E2" s="30"/>
      <c r="F2" s="30"/>
      <c r="G2" s="30"/>
      <c r="H2" s="30"/>
    </row>
    <row r="3" ht="22.5" customHeight="1">
      <c r="H3" s="34" t="s">
        <v>1</v>
      </c>
    </row>
    <row r="4" spans="1:8" ht="22.5" customHeight="1">
      <c r="A4" s="3" t="s">
        <v>265</v>
      </c>
      <c r="B4" s="3" t="s">
        <v>266</v>
      </c>
      <c r="C4" s="3" t="s">
        <v>267</v>
      </c>
      <c r="D4" s="3" t="s">
        <v>268</v>
      </c>
      <c r="E4" s="3" t="s">
        <v>53</v>
      </c>
      <c r="F4" s="3" t="s">
        <v>78</v>
      </c>
      <c r="G4" s="3" t="s">
        <v>79</v>
      </c>
      <c r="H4" s="3" t="s">
        <v>81</v>
      </c>
    </row>
    <row r="5" spans="1:8" ht="18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 t="s">
        <v>63</v>
      </c>
    </row>
    <row r="6" spans="1:8" ht="18" customHeight="1">
      <c r="A6" s="41"/>
      <c r="B6" s="41" t="s">
        <v>53</v>
      </c>
      <c r="C6" s="41"/>
      <c r="D6" s="41"/>
      <c r="E6" s="117">
        <v>780.65</v>
      </c>
      <c r="F6" s="117">
        <v>742.9</v>
      </c>
      <c r="G6" s="117">
        <v>37.75</v>
      </c>
      <c r="H6" s="24"/>
    </row>
    <row r="7" spans="1:8" ht="18" customHeight="1">
      <c r="A7" s="41" t="s">
        <v>403</v>
      </c>
      <c r="B7" s="41" t="s">
        <v>404</v>
      </c>
      <c r="C7" s="41" t="s">
        <v>405</v>
      </c>
      <c r="D7" s="41" t="s">
        <v>406</v>
      </c>
      <c r="E7" s="117">
        <v>737.56</v>
      </c>
      <c r="F7" s="117">
        <v>737.56</v>
      </c>
      <c r="G7" s="117">
        <v>0</v>
      </c>
      <c r="H7" s="24"/>
    </row>
    <row r="8" spans="1:8" ht="18" customHeight="1">
      <c r="A8" s="41" t="s">
        <v>407</v>
      </c>
      <c r="B8" s="41" t="s">
        <v>408</v>
      </c>
      <c r="C8" s="41" t="s">
        <v>409</v>
      </c>
      <c r="D8" s="41" t="s">
        <v>410</v>
      </c>
      <c r="E8" s="117">
        <v>159.99</v>
      </c>
      <c r="F8" s="117">
        <v>159.99</v>
      </c>
      <c r="G8" s="117">
        <v>0</v>
      </c>
      <c r="H8" s="24"/>
    </row>
    <row r="9" spans="1:8" ht="18" customHeight="1">
      <c r="A9" s="41" t="s">
        <v>407</v>
      </c>
      <c r="B9" s="41" t="s">
        <v>408</v>
      </c>
      <c r="C9" s="41" t="s">
        <v>411</v>
      </c>
      <c r="D9" s="41" t="s">
        <v>412</v>
      </c>
      <c r="E9" s="117">
        <v>101.99</v>
      </c>
      <c r="F9" s="117">
        <v>101.99</v>
      </c>
      <c r="G9" s="117">
        <v>0</v>
      </c>
      <c r="H9" s="24"/>
    </row>
    <row r="10" spans="1:8" ht="18" customHeight="1">
      <c r="A10" s="41" t="s">
        <v>413</v>
      </c>
      <c r="B10" s="41" t="s">
        <v>414</v>
      </c>
      <c r="C10" s="41" t="s">
        <v>409</v>
      </c>
      <c r="D10" s="41" t="s">
        <v>410</v>
      </c>
      <c r="E10" s="117">
        <v>39.38</v>
      </c>
      <c r="F10" s="117">
        <v>39.38</v>
      </c>
      <c r="G10" s="117">
        <v>0</v>
      </c>
      <c r="H10" s="24"/>
    </row>
    <row r="11" spans="1:8" ht="18" customHeight="1">
      <c r="A11" s="41" t="s">
        <v>413</v>
      </c>
      <c r="B11" s="41" t="s">
        <v>414</v>
      </c>
      <c r="C11" s="41" t="s">
        <v>411</v>
      </c>
      <c r="D11" s="41" t="s">
        <v>412</v>
      </c>
      <c r="E11" s="117">
        <v>102.05</v>
      </c>
      <c r="F11" s="117">
        <v>102.05</v>
      </c>
      <c r="G11" s="117">
        <v>0</v>
      </c>
      <c r="H11" s="24"/>
    </row>
    <row r="12" spans="1:8" ht="18" customHeight="1">
      <c r="A12" s="41" t="s">
        <v>415</v>
      </c>
      <c r="B12" s="41" t="s">
        <v>416</v>
      </c>
      <c r="C12" s="41" t="s">
        <v>409</v>
      </c>
      <c r="D12" s="41" t="s">
        <v>410</v>
      </c>
      <c r="E12" s="117">
        <v>2.34</v>
      </c>
      <c r="F12" s="117">
        <v>2.34</v>
      </c>
      <c r="G12" s="117">
        <v>0</v>
      </c>
      <c r="H12" s="24"/>
    </row>
    <row r="13" spans="1:8" ht="18" customHeight="1">
      <c r="A13" s="41" t="s">
        <v>415</v>
      </c>
      <c r="B13" s="41" t="s">
        <v>416</v>
      </c>
      <c r="C13" s="41" t="s">
        <v>411</v>
      </c>
      <c r="D13" s="41" t="s">
        <v>412</v>
      </c>
      <c r="E13" s="117">
        <v>8.48</v>
      </c>
      <c r="F13" s="117">
        <v>8.48</v>
      </c>
      <c r="G13" s="117">
        <v>0</v>
      </c>
      <c r="H13" s="24"/>
    </row>
    <row r="14" spans="1:8" ht="18" customHeight="1">
      <c r="A14" s="41" t="s">
        <v>417</v>
      </c>
      <c r="B14" s="41" t="s">
        <v>418</v>
      </c>
      <c r="C14" s="41" t="s">
        <v>409</v>
      </c>
      <c r="D14" s="41" t="s">
        <v>410</v>
      </c>
      <c r="E14" s="117">
        <v>105.87</v>
      </c>
      <c r="F14" s="117">
        <v>105.87</v>
      </c>
      <c r="G14" s="117">
        <v>0</v>
      </c>
      <c r="H14" s="24"/>
    </row>
    <row r="15" spans="1:8" ht="18" customHeight="1">
      <c r="A15" s="41" t="s">
        <v>419</v>
      </c>
      <c r="B15" s="41" t="s">
        <v>420</v>
      </c>
      <c r="C15" s="41" t="s">
        <v>421</v>
      </c>
      <c r="D15" s="41" t="s">
        <v>422</v>
      </c>
      <c r="E15" s="117">
        <v>91.49</v>
      </c>
      <c r="F15" s="117">
        <v>91.49</v>
      </c>
      <c r="G15" s="117">
        <v>0</v>
      </c>
      <c r="H15" s="24"/>
    </row>
    <row r="16" spans="1:8" ht="18" customHeight="1">
      <c r="A16" s="41" t="s">
        <v>423</v>
      </c>
      <c r="B16" s="41" t="s">
        <v>424</v>
      </c>
      <c r="C16" s="41" t="s">
        <v>421</v>
      </c>
      <c r="D16" s="41" t="s">
        <v>422</v>
      </c>
      <c r="E16" s="117">
        <v>41.52</v>
      </c>
      <c r="F16" s="117">
        <v>41.52</v>
      </c>
      <c r="G16" s="117">
        <v>0</v>
      </c>
      <c r="H16" s="24"/>
    </row>
    <row r="17" spans="1:8" ht="18" customHeight="1">
      <c r="A17" s="41" t="s">
        <v>425</v>
      </c>
      <c r="B17" s="41" t="s">
        <v>426</v>
      </c>
      <c r="C17" s="41" t="s">
        <v>421</v>
      </c>
      <c r="D17" s="41" t="s">
        <v>422</v>
      </c>
      <c r="E17" s="117">
        <v>5</v>
      </c>
      <c r="F17" s="117">
        <v>5</v>
      </c>
      <c r="G17" s="117">
        <v>0</v>
      </c>
      <c r="H17" s="24"/>
    </row>
    <row r="18" spans="1:8" ht="18" customHeight="1">
      <c r="A18" s="41" t="s">
        <v>427</v>
      </c>
      <c r="B18" s="41" t="s">
        <v>428</v>
      </c>
      <c r="C18" s="41" t="s">
        <v>429</v>
      </c>
      <c r="D18" s="41" t="s">
        <v>428</v>
      </c>
      <c r="E18" s="117">
        <v>54.89</v>
      </c>
      <c r="F18" s="117">
        <v>54.89</v>
      </c>
      <c r="G18" s="117">
        <v>0</v>
      </c>
      <c r="H18" s="24"/>
    </row>
    <row r="19" spans="1:8" ht="18" customHeight="1">
      <c r="A19" s="41" t="s">
        <v>430</v>
      </c>
      <c r="B19" s="41" t="s">
        <v>431</v>
      </c>
      <c r="C19" s="41" t="s">
        <v>409</v>
      </c>
      <c r="D19" s="41" t="s">
        <v>410</v>
      </c>
      <c r="E19" s="117">
        <v>15.51</v>
      </c>
      <c r="F19" s="117">
        <v>15.51</v>
      </c>
      <c r="G19" s="117">
        <v>0</v>
      </c>
      <c r="H19" s="24"/>
    </row>
    <row r="20" spans="1:8" ht="18" customHeight="1">
      <c r="A20" s="41" t="s">
        <v>430</v>
      </c>
      <c r="B20" s="41" t="s">
        <v>431</v>
      </c>
      <c r="C20" s="41" t="s">
        <v>432</v>
      </c>
      <c r="D20" s="41" t="s">
        <v>431</v>
      </c>
      <c r="E20" s="117">
        <v>9.05</v>
      </c>
      <c r="F20" s="117">
        <v>9.05</v>
      </c>
      <c r="G20" s="117">
        <v>0</v>
      </c>
      <c r="H20" s="24"/>
    </row>
    <row r="21" spans="1:8" ht="18" customHeight="1">
      <c r="A21" s="41" t="s">
        <v>433</v>
      </c>
      <c r="B21" s="41" t="s">
        <v>434</v>
      </c>
      <c r="C21" s="41" t="s">
        <v>435</v>
      </c>
      <c r="D21" s="41" t="s">
        <v>436</v>
      </c>
      <c r="E21" s="117">
        <v>37.75</v>
      </c>
      <c r="F21" s="117">
        <v>0</v>
      </c>
      <c r="G21" s="117">
        <v>37.75</v>
      </c>
      <c r="H21" s="24"/>
    </row>
    <row r="22" spans="1:8" ht="18" customHeight="1">
      <c r="A22" s="41" t="s">
        <v>437</v>
      </c>
      <c r="B22" s="41" t="s">
        <v>438</v>
      </c>
      <c r="C22" s="41" t="s">
        <v>439</v>
      </c>
      <c r="D22" s="41" t="s">
        <v>440</v>
      </c>
      <c r="E22" s="117">
        <v>26.35</v>
      </c>
      <c r="F22" s="117">
        <v>0</v>
      </c>
      <c r="G22" s="117">
        <v>26.35</v>
      </c>
      <c r="H22" s="24"/>
    </row>
    <row r="23" spans="1:8" ht="18" customHeight="1">
      <c r="A23" s="41" t="s">
        <v>441</v>
      </c>
      <c r="B23" s="41" t="s">
        <v>442</v>
      </c>
      <c r="C23" s="41" t="s">
        <v>439</v>
      </c>
      <c r="D23" s="41" t="s">
        <v>440</v>
      </c>
      <c r="E23" s="117">
        <v>1.1</v>
      </c>
      <c r="F23" s="117">
        <v>0</v>
      </c>
      <c r="G23" s="117">
        <v>1.1</v>
      </c>
      <c r="H23" s="24"/>
    </row>
    <row r="24" spans="1:8" ht="18" customHeight="1">
      <c r="A24" s="41" t="s">
        <v>443</v>
      </c>
      <c r="B24" s="41" t="s">
        <v>444</v>
      </c>
      <c r="C24" s="41" t="s">
        <v>439</v>
      </c>
      <c r="D24" s="41" t="s">
        <v>440</v>
      </c>
      <c r="E24" s="117">
        <v>2</v>
      </c>
      <c r="F24" s="117">
        <v>0</v>
      </c>
      <c r="G24" s="117">
        <v>2</v>
      </c>
      <c r="H24" s="24"/>
    </row>
    <row r="25" spans="1:8" ht="18" customHeight="1">
      <c r="A25" s="41" t="s">
        <v>445</v>
      </c>
      <c r="B25" s="41" t="s">
        <v>446</v>
      </c>
      <c r="C25" s="41" t="s">
        <v>439</v>
      </c>
      <c r="D25" s="41" t="s">
        <v>440</v>
      </c>
      <c r="E25" s="117">
        <v>3</v>
      </c>
      <c r="F25" s="117">
        <v>0</v>
      </c>
      <c r="G25" s="117">
        <v>3</v>
      </c>
      <c r="H25" s="24"/>
    </row>
    <row r="26" spans="1:8" ht="18" customHeight="1">
      <c r="A26" s="41" t="s">
        <v>447</v>
      </c>
      <c r="B26" s="41" t="s">
        <v>448</v>
      </c>
      <c r="C26" s="41" t="s">
        <v>449</v>
      </c>
      <c r="D26" s="41" t="s">
        <v>448</v>
      </c>
      <c r="E26" s="117">
        <v>5.3</v>
      </c>
      <c r="F26" s="117">
        <v>0</v>
      </c>
      <c r="G26" s="117">
        <v>5.3</v>
      </c>
      <c r="H26" s="24"/>
    </row>
    <row r="27" spans="1:8" ht="18" customHeight="1">
      <c r="A27" s="41" t="s">
        <v>453</v>
      </c>
      <c r="B27" s="41" t="s">
        <v>454</v>
      </c>
      <c r="C27" s="41" t="s">
        <v>455</v>
      </c>
      <c r="D27" s="41" t="s">
        <v>456</v>
      </c>
      <c r="E27" s="117">
        <v>5.34</v>
      </c>
      <c r="F27" s="117">
        <v>5.34</v>
      </c>
      <c r="G27" s="117">
        <v>0</v>
      </c>
      <c r="H27" s="24"/>
    </row>
    <row r="28" spans="1:8" ht="18" customHeight="1">
      <c r="A28" s="41" t="s">
        <v>457</v>
      </c>
      <c r="B28" s="41" t="s">
        <v>458</v>
      </c>
      <c r="C28" s="41" t="s">
        <v>459</v>
      </c>
      <c r="D28" s="41" t="s">
        <v>460</v>
      </c>
      <c r="E28" s="117">
        <v>5.34</v>
      </c>
      <c r="F28" s="117">
        <v>5.34</v>
      </c>
      <c r="G28" s="117">
        <v>0</v>
      </c>
      <c r="H28" s="24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3">
      <selection activeCell="D12" sqref="C11:D1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44" style="0" customWidth="1"/>
    <col min="6" max="6" width="10.83203125" style="0" customWidth="1"/>
    <col min="7" max="7" width="39.16015625" style="0" customWidth="1"/>
  </cols>
  <sheetData>
    <row r="1" spans="1:6" ht="22.5" customHeight="1">
      <c r="A1" s="43" t="s">
        <v>110</v>
      </c>
      <c r="B1" s="44"/>
      <c r="C1" s="44"/>
      <c r="D1" s="44"/>
      <c r="E1" s="44"/>
      <c r="F1" s="45"/>
    </row>
    <row r="2" spans="1:6" ht="22.5" customHeight="1">
      <c r="A2" s="148" t="s">
        <v>300</v>
      </c>
      <c r="B2" s="149"/>
      <c r="C2" s="149"/>
      <c r="D2" s="149"/>
      <c r="E2" s="149"/>
      <c r="F2" s="149"/>
    </row>
    <row r="3" spans="1:6" ht="22.5" customHeight="1">
      <c r="A3" s="147"/>
      <c r="B3" s="147"/>
      <c r="C3" s="47"/>
      <c r="D3" s="47"/>
      <c r="E3" s="48"/>
      <c r="F3" s="49" t="s">
        <v>1</v>
      </c>
    </row>
    <row r="4" spans="1:8" ht="22.5" customHeight="1">
      <c r="A4" s="144" t="s">
        <v>2</v>
      </c>
      <c r="B4" s="144"/>
      <c r="C4" s="150" t="s">
        <v>3</v>
      </c>
      <c r="D4" s="151"/>
      <c r="E4" s="151"/>
      <c r="F4" s="151"/>
      <c r="G4" s="151"/>
      <c r="H4" s="152"/>
    </row>
    <row r="5" spans="1:8" ht="22.5" customHeight="1">
      <c r="A5" s="50" t="s">
        <v>4</v>
      </c>
      <c r="B5" s="50" t="s">
        <v>5</v>
      </c>
      <c r="C5" s="50" t="s">
        <v>6</v>
      </c>
      <c r="D5" s="51" t="s">
        <v>5</v>
      </c>
      <c r="E5" s="51" t="s">
        <v>272</v>
      </c>
      <c r="F5" s="51" t="s">
        <v>5</v>
      </c>
      <c r="G5" s="51" t="s">
        <v>273</v>
      </c>
      <c r="H5" s="51" t="s">
        <v>5</v>
      </c>
    </row>
    <row r="6" spans="1:8" ht="22.5" customHeight="1">
      <c r="A6" s="52" t="s">
        <v>111</v>
      </c>
      <c r="B6" s="25"/>
      <c r="C6" s="53" t="s">
        <v>112</v>
      </c>
      <c r="D6" s="42"/>
      <c r="E6" s="53" t="s">
        <v>274</v>
      </c>
      <c r="F6" s="53"/>
      <c r="G6" s="53" t="s">
        <v>275</v>
      </c>
      <c r="H6" s="53"/>
    </row>
    <row r="7" spans="1:8" ht="22.5" customHeight="1">
      <c r="A7" s="54"/>
      <c r="B7" s="25"/>
      <c r="C7" s="53" t="s">
        <v>113</v>
      </c>
      <c r="D7" s="42"/>
      <c r="E7" s="53" t="s">
        <v>276</v>
      </c>
      <c r="F7" s="53"/>
      <c r="G7" s="53" t="s">
        <v>277</v>
      </c>
      <c r="H7" s="53"/>
    </row>
    <row r="8" spans="1:8" ht="22.5" customHeight="1">
      <c r="A8" s="54"/>
      <c r="B8" s="25"/>
      <c r="C8" s="53" t="s">
        <v>114</v>
      </c>
      <c r="D8" s="42"/>
      <c r="E8" s="53" t="s">
        <v>278</v>
      </c>
      <c r="F8" s="53"/>
      <c r="G8" s="53" t="s">
        <v>279</v>
      </c>
      <c r="H8" s="53"/>
    </row>
    <row r="9" spans="1:8" ht="22.5" customHeight="1">
      <c r="A9" s="52"/>
      <c r="B9" s="25"/>
      <c r="C9" s="53" t="s">
        <v>115</v>
      </c>
      <c r="D9" s="42"/>
      <c r="E9" s="53" t="s">
        <v>280</v>
      </c>
      <c r="F9" s="53"/>
      <c r="G9" s="53" t="s">
        <v>281</v>
      </c>
      <c r="H9" s="53"/>
    </row>
    <row r="10" spans="1:8" ht="22.5" customHeight="1">
      <c r="A10" s="52"/>
      <c r="B10" s="25"/>
      <c r="C10" s="53" t="s">
        <v>116</v>
      </c>
      <c r="D10" s="42"/>
      <c r="E10" s="53" t="s">
        <v>282</v>
      </c>
      <c r="F10" s="53"/>
      <c r="G10" s="53" t="s">
        <v>283</v>
      </c>
      <c r="H10" s="53"/>
    </row>
    <row r="11" spans="1:8" ht="22.5" customHeight="1">
      <c r="A11" s="52"/>
      <c r="B11" s="25"/>
      <c r="C11" s="53" t="s">
        <v>117</v>
      </c>
      <c r="D11" s="42"/>
      <c r="E11" s="53" t="s">
        <v>118</v>
      </c>
      <c r="F11" s="53"/>
      <c r="G11" s="53" t="s">
        <v>284</v>
      </c>
      <c r="H11" s="53"/>
    </row>
    <row r="12" spans="1:8" ht="22.5" customHeight="1">
      <c r="A12" s="52"/>
      <c r="B12" s="25"/>
      <c r="C12" s="53" t="s">
        <v>119</v>
      </c>
      <c r="D12" s="42"/>
      <c r="E12" s="53" t="s">
        <v>276</v>
      </c>
      <c r="F12" s="53"/>
      <c r="G12" s="53" t="s">
        <v>285</v>
      </c>
      <c r="H12" s="53"/>
    </row>
    <row r="13" spans="1:8" ht="22.5" customHeight="1">
      <c r="A13" s="52"/>
      <c r="B13" s="25"/>
      <c r="C13" s="53" t="s">
        <v>120</v>
      </c>
      <c r="D13" s="42"/>
      <c r="E13" s="53" t="s">
        <v>278</v>
      </c>
      <c r="F13" s="53"/>
      <c r="G13" s="53" t="s">
        <v>286</v>
      </c>
      <c r="H13" s="53"/>
    </row>
    <row r="14" spans="1:8" ht="22.5" customHeight="1">
      <c r="A14" s="56"/>
      <c r="B14" s="25"/>
      <c r="C14" s="53" t="s">
        <v>121</v>
      </c>
      <c r="D14" s="42"/>
      <c r="E14" s="53" t="s">
        <v>280</v>
      </c>
      <c r="F14" s="53"/>
      <c r="G14" s="53" t="s">
        <v>287</v>
      </c>
      <c r="H14" s="53"/>
    </row>
    <row r="15" spans="1:8" ht="22.5" customHeight="1">
      <c r="A15" s="56"/>
      <c r="B15" s="25"/>
      <c r="C15" s="53" t="s">
        <v>122</v>
      </c>
      <c r="D15" s="42"/>
      <c r="E15" s="53" t="s">
        <v>288</v>
      </c>
      <c r="F15" s="53"/>
      <c r="G15" s="53" t="s">
        <v>289</v>
      </c>
      <c r="H15" s="53"/>
    </row>
    <row r="16" spans="1:8" ht="22.5" customHeight="1">
      <c r="A16" s="57"/>
      <c r="B16" s="58"/>
      <c r="C16" s="53" t="s">
        <v>123</v>
      </c>
      <c r="D16" s="42"/>
      <c r="E16" s="53" t="s">
        <v>290</v>
      </c>
      <c r="F16" s="53"/>
      <c r="G16" s="53" t="s">
        <v>291</v>
      </c>
      <c r="H16" s="53"/>
    </row>
    <row r="17" spans="1:8" ht="22.5" customHeight="1">
      <c r="A17" s="59"/>
      <c r="B17" s="60"/>
      <c r="C17" s="53" t="s">
        <v>124</v>
      </c>
      <c r="D17" s="42"/>
      <c r="E17" s="53" t="s">
        <v>125</v>
      </c>
      <c r="F17" s="53"/>
      <c r="G17" s="53" t="s">
        <v>292</v>
      </c>
      <c r="H17" s="53"/>
    </row>
    <row r="18" spans="1:8" ht="22.5" customHeight="1">
      <c r="A18" s="59"/>
      <c r="B18" s="58"/>
      <c r="C18" s="53" t="s">
        <v>126</v>
      </c>
      <c r="D18" s="42"/>
      <c r="E18" s="53" t="s">
        <v>293</v>
      </c>
      <c r="F18" s="53"/>
      <c r="G18" s="53" t="s">
        <v>294</v>
      </c>
      <c r="H18" s="53"/>
    </row>
    <row r="19" spans="1:8" ht="22.5" customHeight="1">
      <c r="A19" s="56"/>
      <c r="B19" s="58"/>
      <c r="C19" s="53" t="s">
        <v>127</v>
      </c>
      <c r="D19" s="42"/>
      <c r="E19" s="53" t="s">
        <v>128</v>
      </c>
      <c r="F19" s="53"/>
      <c r="G19" s="53" t="s">
        <v>295</v>
      </c>
      <c r="H19" s="53"/>
    </row>
    <row r="20" spans="1:8" ht="22.5" customHeight="1">
      <c r="A20" s="56"/>
      <c r="B20" s="25"/>
      <c r="C20" s="53" t="s">
        <v>129</v>
      </c>
      <c r="D20" s="42"/>
      <c r="E20" s="53" t="s">
        <v>130</v>
      </c>
      <c r="F20" s="53"/>
      <c r="G20" s="53" t="s">
        <v>296</v>
      </c>
      <c r="H20" s="53"/>
    </row>
    <row r="21" spans="1:8" ht="22.5" customHeight="1">
      <c r="A21" s="56"/>
      <c r="B21" s="25"/>
      <c r="C21" s="59"/>
      <c r="D21" s="42"/>
      <c r="E21" s="53" t="s">
        <v>131</v>
      </c>
      <c r="F21" s="53"/>
      <c r="G21" s="53"/>
      <c r="H21" s="53"/>
    </row>
    <row r="22" spans="1:8" ht="22.5" customHeight="1">
      <c r="A22" s="56"/>
      <c r="B22" s="25"/>
      <c r="C22" s="59"/>
      <c r="D22" s="42"/>
      <c r="E22" s="53" t="s">
        <v>297</v>
      </c>
      <c r="F22" s="53"/>
      <c r="G22" s="53"/>
      <c r="H22" s="53"/>
    </row>
    <row r="23" spans="1:8" ht="22.5" customHeight="1">
      <c r="A23" s="56"/>
      <c r="B23" s="25"/>
      <c r="C23" s="59"/>
      <c r="D23" s="42"/>
      <c r="E23" s="53" t="s">
        <v>298</v>
      </c>
      <c r="F23" s="53"/>
      <c r="G23" s="53"/>
      <c r="H23" s="53"/>
    </row>
    <row r="24" spans="1:8" ht="22.5" customHeight="1">
      <c r="A24" s="56"/>
      <c r="B24" s="25"/>
      <c r="C24" s="59"/>
      <c r="D24" s="42"/>
      <c r="E24" s="53" t="s">
        <v>299</v>
      </c>
      <c r="F24" s="53"/>
      <c r="G24" s="53"/>
      <c r="H24" s="53"/>
    </row>
    <row r="25" spans="1:8" ht="22.5" customHeight="1">
      <c r="A25" s="56"/>
      <c r="B25" s="25"/>
      <c r="C25" s="59"/>
      <c r="D25" s="42"/>
      <c r="E25" s="53"/>
      <c r="F25" s="53"/>
      <c r="G25" s="53"/>
      <c r="H25" s="53"/>
    </row>
    <row r="26" spans="1:8" ht="30" customHeight="1">
      <c r="A26" s="97" t="s">
        <v>36</v>
      </c>
      <c r="B26" s="98"/>
      <c r="C26" s="97" t="s">
        <v>37</v>
      </c>
      <c r="D26" s="98"/>
      <c r="E26" s="53" t="s">
        <v>37</v>
      </c>
      <c r="F26" s="53"/>
      <c r="G26" s="53"/>
      <c r="H26" s="53"/>
    </row>
  </sheetData>
  <sheetProtection/>
  <mergeCells count="4">
    <mergeCell ref="A3:B3"/>
    <mergeCell ref="A4:B4"/>
    <mergeCell ref="A2:F2"/>
    <mergeCell ref="C4:H4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29" t="s">
        <v>132</v>
      </c>
    </row>
    <row r="2" spans="1:4" ht="28.5" customHeight="1">
      <c r="A2" s="95" t="s">
        <v>301</v>
      </c>
      <c r="B2" s="30"/>
      <c r="C2" s="30"/>
      <c r="D2" s="30"/>
    </row>
    <row r="3" ht="22.5" customHeight="1">
      <c r="D3" s="34" t="s">
        <v>1</v>
      </c>
    </row>
    <row r="4" spans="1:4" ht="22.5" customHeight="1">
      <c r="A4" s="3" t="s">
        <v>49</v>
      </c>
      <c r="B4" s="37" t="s">
        <v>133</v>
      </c>
      <c r="C4" s="3" t="s">
        <v>134</v>
      </c>
      <c r="D4" s="3" t="s">
        <v>135</v>
      </c>
    </row>
    <row r="5" spans="1:4" ht="18" customHeight="1">
      <c r="A5" s="1" t="s">
        <v>63</v>
      </c>
      <c r="B5" s="1" t="s">
        <v>63</v>
      </c>
      <c r="C5" s="1">
        <v>1</v>
      </c>
      <c r="D5" s="38"/>
    </row>
    <row r="6" spans="1:4" ht="18" customHeight="1">
      <c r="A6" s="41"/>
      <c r="B6" s="41" t="s">
        <v>53</v>
      </c>
      <c r="C6" s="116">
        <v>45.19</v>
      </c>
      <c r="D6" s="28"/>
    </row>
    <row r="7" spans="1:4" ht="18" customHeight="1">
      <c r="A7" s="41" t="s">
        <v>314</v>
      </c>
      <c r="B7" s="41" t="s">
        <v>461</v>
      </c>
      <c r="C7" s="116">
        <v>45.19</v>
      </c>
      <c r="D7" s="28"/>
    </row>
    <row r="8" spans="1:4" ht="18" customHeight="1">
      <c r="A8" s="41" t="s">
        <v>462</v>
      </c>
      <c r="B8" s="41" t="s">
        <v>463</v>
      </c>
      <c r="C8" s="116">
        <v>7.83</v>
      </c>
      <c r="D8" s="28"/>
    </row>
    <row r="9" spans="1:4" ht="18" customHeight="1">
      <c r="A9" s="41" t="s">
        <v>462</v>
      </c>
      <c r="B9" s="41" t="s">
        <v>464</v>
      </c>
      <c r="C9" s="116">
        <v>0.5</v>
      </c>
      <c r="D9" s="28"/>
    </row>
    <row r="10" spans="1:4" ht="18" customHeight="1">
      <c r="A10" s="41" t="s">
        <v>462</v>
      </c>
      <c r="B10" s="41" t="s">
        <v>465</v>
      </c>
      <c r="C10" s="116">
        <v>3</v>
      </c>
      <c r="D10" s="28"/>
    </row>
    <row r="11" spans="1:4" ht="18" customHeight="1">
      <c r="A11" s="41" t="s">
        <v>462</v>
      </c>
      <c r="B11" s="41" t="s">
        <v>466</v>
      </c>
      <c r="C11" s="116">
        <v>4.31</v>
      </c>
      <c r="D11" s="28"/>
    </row>
    <row r="12" spans="1:4" ht="18" customHeight="1">
      <c r="A12" s="41" t="s">
        <v>462</v>
      </c>
      <c r="B12" s="41" t="s">
        <v>467</v>
      </c>
      <c r="C12" s="116">
        <v>5.04</v>
      </c>
      <c r="D12" s="28"/>
    </row>
    <row r="13" spans="1:4" ht="18" customHeight="1">
      <c r="A13" s="41" t="s">
        <v>462</v>
      </c>
      <c r="B13" s="41" t="s">
        <v>468</v>
      </c>
      <c r="C13" s="116">
        <v>6.4</v>
      </c>
      <c r="D13" s="28"/>
    </row>
    <row r="14" spans="1:4" ht="18" customHeight="1">
      <c r="A14" s="41" t="s">
        <v>462</v>
      </c>
      <c r="B14" s="41" t="s">
        <v>469</v>
      </c>
      <c r="C14" s="116">
        <v>1</v>
      </c>
      <c r="D14" s="28"/>
    </row>
    <row r="15" spans="1:4" ht="18" customHeight="1">
      <c r="A15" s="41" t="s">
        <v>462</v>
      </c>
      <c r="B15" s="41" t="s">
        <v>470</v>
      </c>
      <c r="C15" s="116">
        <v>5.06</v>
      </c>
      <c r="D15" s="28"/>
    </row>
    <row r="16" spans="1:4" ht="18" customHeight="1">
      <c r="A16" s="41" t="s">
        <v>462</v>
      </c>
      <c r="B16" s="41" t="s">
        <v>471</v>
      </c>
      <c r="C16" s="116">
        <v>7.05</v>
      </c>
      <c r="D16" s="28"/>
    </row>
    <row r="17" spans="1:4" ht="18" customHeight="1">
      <c r="A17" s="41" t="s">
        <v>462</v>
      </c>
      <c r="B17" s="41" t="s">
        <v>472</v>
      </c>
      <c r="C17" s="116">
        <v>5</v>
      </c>
      <c r="D17" s="2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29" t="s">
        <v>136</v>
      </c>
    </row>
    <row r="2" spans="1:12" ht="23.25" customHeight="1">
      <c r="A2" s="30" t="s">
        <v>310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3"/>
    </row>
    <row r="3" ht="26.25" customHeight="1">
      <c r="L3" s="34" t="s">
        <v>1</v>
      </c>
    </row>
    <row r="4" spans="1:12" ht="18" customHeight="1">
      <c r="A4" s="145" t="s">
        <v>137</v>
      </c>
      <c r="B4" s="145"/>
      <c r="C4" s="145"/>
      <c r="D4" s="145" t="s">
        <v>49</v>
      </c>
      <c r="E4" s="145" t="s">
        <v>138</v>
      </c>
      <c r="F4" s="145" t="s">
        <v>139</v>
      </c>
      <c r="G4" s="145" t="s">
        <v>140</v>
      </c>
      <c r="H4" s="145" t="s">
        <v>141</v>
      </c>
      <c r="I4" s="145" t="s">
        <v>105</v>
      </c>
      <c r="J4" s="145"/>
      <c r="K4" s="145" t="s">
        <v>142</v>
      </c>
      <c r="L4" s="146" t="s">
        <v>143</v>
      </c>
    </row>
    <row r="5" spans="1:12" ht="18" customHeight="1">
      <c r="A5" s="3" t="s">
        <v>144</v>
      </c>
      <c r="B5" s="3" t="s">
        <v>145</v>
      </c>
      <c r="C5" s="3" t="s">
        <v>146</v>
      </c>
      <c r="D5" s="145"/>
      <c r="E5" s="145"/>
      <c r="F5" s="145"/>
      <c r="G5" s="145"/>
      <c r="H5" s="145"/>
      <c r="I5" s="22" t="s">
        <v>144</v>
      </c>
      <c r="J5" s="22" t="s">
        <v>145</v>
      </c>
      <c r="K5" s="145"/>
      <c r="L5" s="146"/>
    </row>
    <row r="6" spans="1:12" ht="12.75" customHeight="1">
      <c r="A6" s="1" t="s">
        <v>63</v>
      </c>
      <c r="B6" s="1" t="s">
        <v>63</v>
      </c>
      <c r="C6" s="1" t="s">
        <v>63</v>
      </c>
      <c r="D6" s="1"/>
      <c r="E6" s="1"/>
      <c r="F6" s="1"/>
      <c r="G6" s="1" t="s">
        <v>63</v>
      </c>
      <c r="H6" s="1">
        <v>1</v>
      </c>
      <c r="I6" s="1" t="s">
        <v>63</v>
      </c>
      <c r="J6" s="1" t="s">
        <v>63</v>
      </c>
      <c r="K6" s="1">
        <v>2</v>
      </c>
      <c r="L6" s="1" t="s">
        <v>63</v>
      </c>
    </row>
    <row r="7" spans="1:12" ht="12.75" customHeight="1">
      <c r="A7" s="31"/>
      <c r="B7" s="31"/>
      <c r="C7" s="31"/>
      <c r="D7" s="31"/>
      <c r="E7" s="31"/>
      <c r="F7" s="31"/>
      <c r="G7" s="31"/>
      <c r="H7" s="28"/>
      <c r="I7" s="35"/>
      <c r="J7" s="35"/>
      <c r="K7" s="25"/>
      <c r="L7" s="36"/>
    </row>
    <row r="8" spans="1:12" ht="12.75" customHeight="1">
      <c r="A8" s="31"/>
      <c r="B8" s="31"/>
      <c r="C8" s="31"/>
      <c r="D8" s="31"/>
      <c r="E8" s="31"/>
      <c r="F8" s="31"/>
      <c r="G8" s="31"/>
      <c r="H8" s="28"/>
      <c r="I8" s="35"/>
      <c r="J8" s="35"/>
      <c r="K8" s="25"/>
      <c r="L8" s="36"/>
    </row>
    <row r="9" spans="1:12" ht="12.75" customHeight="1">
      <c r="A9" s="31"/>
      <c r="B9" s="31"/>
      <c r="C9" s="31"/>
      <c r="D9" s="31"/>
      <c r="E9" s="31"/>
      <c r="F9" s="31"/>
      <c r="G9" s="31"/>
      <c r="H9" s="28"/>
      <c r="I9" s="35"/>
      <c r="J9" s="35"/>
      <c r="K9" s="25"/>
      <c r="L9" s="36"/>
    </row>
    <row r="10" spans="1:13" ht="12.75" customHeight="1">
      <c r="A10" s="31"/>
      <c r="B10" s="31"/>
      <c r="C10" s="31"/>
      <c r="D10" s="31"/>
      <c r="E10" s="31"/>
      <c r="F10" s="31"/>
      <c r="G10" s="31"/>
      <c r="H10" s="28"/>
      <c r="I10" s="35"/>
      <c r="J10" s="35"/>
      <c r="K10" s="25"/>
      <c r="L10" s="36"/>
      <c r="M10" s="29"/>
    </row>
    <row r="11" spans="1:13" ht="12.75" customHeight="1">
      <c r="A11" s="31"/>
      <c r="B11" s="31"/>
      <c r="C11" s="31"/>
      <c r="D11" s="31"/>
      <c r="E11" s="31"/>
      <c r="F11" s="31"/>
      <c r="G11" s="31"/>
      <c r="H11" s="28"/>
      <c r="I11" s="35"/>
      <c r="J11" s="35"/>
      <c r="K11" s="25"/>
      <c r="L11" s="36"/>
      <c r="M11" s="29"/>
    </row>
    <row r="12" spans="1:13" ht="12.75" customHeight="1">
      <c r="A12" s="31"/>
      <c r="B12" s="31"/>
      <c r="C12" s="31"/>
      <c r="D12" s="31"/>
      <c r="E12" s="31"/>
      <c r="F12" s="31"/>
      <c r="G12" s="31"/>
      <c r="H12" s="28"/>
      <c r="I12" s="35"/>
      <c r="J12" s="35"/>
      <c r="K12" s="25"/>
      <c r="L12" s="36"/>
      <c r="M12" s="29"/>
    </row>
    <row r="13" spans="1:13" ht="12.75" customHeight="1">
      <c r="A13" s="31"/>
      <c r="B13" s="31"/>
      <c r="C13" s="31"/>
      <c r="D13" s="31"/>
      <c r="E13" s="31"/>
      <c r="F13" s="31"/>
      <c r="G13" s="31"/>
      <c r="H13" s="28"/>
      <c r="I13" s="35"/>
      <c r="J13" s="35"/>
      <c r="K13" s="25"/>
      <c r="L13" s="36"/>
      <c r="M13" s="29"/>
    </row>
    <row r="14" spans="1:12" ht="12.75" customHeight="1">
      <c r="A14" s="31"/>
      <c r="B14" s="31"/>
      <c r="C14" s="31"/>
      <c r="D14" s="31"/>
      <c r="E14" s="31"/>
      <c r="F14" s="31"/>
      <c r="G14" s="31"/>
      <c r="H14" s="28"/>
      <c r="I14" s="35"/>
      <c r="J14" s="35"/>
      <c r="K14" s="25"/>
      <c r="L14" s="36"/>
    </row>
    <row r="15" spans="1:12" ht="12.75" customHeight="1">
      <c r="A15" s="31"/>
      <c r="B15" s="31"/>
      <c r="C15" s="31"/>
      <c r="D15" s="31"/>
      <c r="E15" s="31"/>
      <c r="F15" s="31"/>
      <c r="G15" s="31"/>
      <c r="H15" s="28"/>
      <c r="I15" s="35"/>
      <c r="J15" s="35"/>
      <c r="K15" s="25"/>
      <c r="L15" s="36"/>
    </row>
    <row r="16" spans="1:12" ht="12.75" customHeight="1">
      <c r="A16" s="31"/>
      <c r="B16" s="31"/>
      <c r="C16" s="31"/>
      <c r="D16" s="31"/>
      <c r="E16" s="31"/>
      <c r="F16" s="31"/>
      <c r="G16" s="31"/>
      <c r="H16" s="28"/>
      <c r="I16" s="35"/>
      <c r="J16" s="35"/>
      <c r="K16" s="25"/>
      <c r="L16" s="36"/>
    </row>
    <row r="17" spans="1:12" ht="12.75" customHeight="1">
      <c r="A17" s="31"/>
      <c r="B17" s="32"/>
      <c r="C17" s="31"/>
      <c r="D17" s="31"/>
      <c r="E17" s="31"/>
      <c r="F17" s="31"/>
      <c r="G17" s="31"/>
      <c r="H17" s="28"/>
      <c r="I17" s="35"/>
      <c r="J17" s="35"/>
      <c r="K17" s="25"/>
      <c r="L17" s="36"/>
    </row>
    <row r="18" spans="1:12" ht="12.75" customHeight="1">
      <c r="A18" s="31"/>
      <c r="B18" s="31"/>
      <c r="C18" s="31"/>
      <c r="D18" s="31"/>
      <c r="E18" s="31"/>
      <c r="F18" s="31"/>
      <c r="G18" s="31"/>
      <c r="H18" s="28"/>
      <c r="I18" s="35"/>
      <c r="J18" s="35"/>
      <c r="K18" s="25"/>
      <c r="L18" s="36"/>
    </row>
    <row r="19" spans="1:12" ht="12.75" customHeight="1">
      <c r="A19" s="31"/>
      <c r="B19" s="31"/>
      <c r="C19" s="31"/>
      <c r="D19" s="31"/>
      <c r="E19" s="31"/>
      <c r="F19" s="31"/>
      <c r="G19" s="31"/>
      <c r="H19" s="28"/>
      <c r="I19" s="35"/>
      <c r="J19" s="35"/>
      <c r="K19" s="25"/>
      <c r="L19" s="36"/>
    </row>
    <row r="20" spans="1:12" ht="12.75" customHeight="1">
      <c r="A20" s="31"/>
      <c r="B20" s="31"/>
      <c r="C20" s="31"/>
      <c r="D20" s="31"/>
      <c r="E20" s="31"/>
      <c r="F20" s="31"/>
      <c r="G20" s="31"/>
      <c r="H20" s="28"/>
      <c r="I20" s="35"/>
      <c r="J20" s="35"/>
      <c r="K20" s="25"/>
      <c r="L20" s="36"/>
    </row>
    <row r="21" spans="1:12" ht="12.75" customHeight="1">
      <c r="A21" s="31"/>
      <c r="B21" s="31"/>
      <c r="C21" s="31"/>
      <c r="D21" s="31"/>
      <c r="E21" s="31"/>
      <c r="F21" s="31"/>
      <c r="G21" s="31"/>
      <c r="H21" s="28"/>
      <c r="I21" s="35"/>
      <c r="J21" s="35"/>
      <c r="K21" s="25"/>
      <c r="L21" s="36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0"/>
  <sheetViews>
    <sheetView showGridLines="0" showZeros="0" zoomScalePageLayoutView="0" workbookViewId="0" topLeftCell="A1">
      <selection activeCell="V16" sqref="V16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7.832031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8.83203125" style="0" customWidth="1"/>
    <col min="28" max="28" width="4" style="0" customWidth="1"/>
    <col min="29" max="29" width="14.33203125" style="0" customWidth="1"/>
  </cols>
  <sheetData>
    <row r="1" spans="1:20" ht="30" customHeight="1">
      <c r="A1" s="156" t="s">
        <v>147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9" ht="28.5" customHeight="1">
      <c r="A2" s="158" t="s">
        <v>302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0" ht="22.5" customHeight="1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</row>
    <row r="4" spans="1:29" ht="22.5" customHeight="1">
      <c r="A4" s="146" t="s">
        <v>49</v>
      </c>
      <c r="B4" s="146" t="s">
        <v>50</v>
      </c>
      <c r="C4" s="161" t="s">
        <v>303</v>
      </c>
      <c r="D4" s="162"/>
      <c r="E4" s="162"/>
      <c r="F4" s="162"/>
      <c r="G4" s="162"/>
      <c r="H4" s="162"/>
      <c r="I4" s="162"/>
      <c r="J4" s="162"/>
      <c r="K4" s="162"/>
      <c r="L4" s="161" t="s">
        <v>304</v>
      </c>
      <c r="M4" s="162"/>
      <c r="N4" s="162"/>
      <c r="O4" s="162"/>
      <c r="P4" s="162"/>
      <c r="Q4" s="162"/>
      <c r="R4" s="162"/>
      <c r="S4" s="162"/>
      <c r="T4" s="162"/>
      <c r="U4" s="163" t="s">
        <v>148</v>
      </c>
      <c r="V4" s="162"/>
      <c r="W4" s="162"/>
      <c r="X4" s="162"/>
      <c r="Y4" s="162"/>
      <c r="Z4" s="162"/>
      <c r="AA4" s="162"/>
      <c r="AB4" s="162"/>
      <c r="AC4" s="162"/>
    </row>
    <row r="5" spans="1:29" ht="17.25" customHeight="1">
      <c r="A5" s="146"/>
      <c r="B5" s="146"/>
      <c r="C5" s="146" t="s">
        <v>53</v>
      </c>
      <c r="D5" s="153" t="s">
        <v>149</v>
      </c>
      <c r="E5" s="154"/>
      <c r="F5" s="154"/>
      <c r="G5" s="154"/>
      <c r="H5" s="154"/>
      <c r="I5" s="155"/>
      <c r="J5" s="145" t="s">
        <v>150</v>
      </c>
      <c r="K5" s="145" t="s">
        <v>151</v>
      </c>
      <c r="L5" s="146" t="s">
        <v>53</v>
      </c>
      <c r="M5" s="145" t="s">
        <v>149</v>
      </c>
      <c r="N5" s="145"/>
      <c r="O5" s="145"/>
      <c r="P5" s="145"/>
      <c r="Q5" s="145"/>
      <c r="R5" s="145"/>
      <c r="S5" s="145" t="s">
        <v>150</v>
      </c>
      <c r="T5" s="145" t="s">
        <v>151</v>
      </c>
      <c r="U5" s="146" t="s">
        <v>53</v>
      </c>
      <c r="V5" s="145" t="s">
        <v>149</v>
      </c>
      <c r="W5" s="145"/>
      <c r="X5" s="145"/>
      <c r="Y5" s="145"/>
      <c r="Z5" s="145"/>
      <c r="AA5" s="145"/>
      <c r="AB5" s="145" t="s">
        <v>150</v>
      </c>
      <c r="AC5" s="145" t="s">
        <v>151</v>
      </c>
    </row>
    <row r="6" spans="1:29" ht="23.25" customHeight="1">
      <c r="A6" s="146"/>
      <c r="B6" s="146"/>
      <c r="C6" s="146"/>
      <c r="D6" s="145" t="s">
        <v>61</v>
      </c>
      <c r="E6" s="145" t="s">
        <v>152</v>
      </c>
      <c r="F6" s="145" t="s">
        <v>153</v>
      </c>
      <c r="G6" s="145" t="s">
        <v>154</v>
      </c>
      <c r="H6" s="145"/>
      <c r="I6" s="145"/>
      <c r="J6" s="145"/>
      <c r="K6" s="145"/>
      <c r="L6" s="146"/>
      <c r="M6" s="145" t="s">
        <v>61</v>
      </c>
      <c r="N6" s="145" t="s">
        <v>152</v>
      </c>
      <c r="O6" s="145" t="s">
        <v>153</v>
      </c>
      <c r="P6" s="145" t="s">
        <v>154</v>
      </c>
      <c r="Q6" s="145"/>
      <c r="R6" s="145"/>
      <c r="S6" s="145"/>
      <c r="T6" s="145"/>
      <c r="U6" s="146"/>
      <c r="V6" s="145" t="s">
        <v>61</v>
      </c>
      <c r="W6" s="145" t="s">
        <v>152</v>
      </c>
      <c r="X6" s="145" t="s">
        <v>153</v>
      </c>
      <c r="Y6" s="145" t="s">
        <v>154</v>
      </c>
      <c r="Z6" s="145"/>
      <c r="AA6" s="145"/>
      <c r="AB6" s="145"/>
      <c r="AC6" s="145"/>
    </row>
    <row r="7" spans="1:29" ht="54.75" customHeight="1">
      <c r="A7" s="146"/>
      <c r="B7" s="146"/>
      <c r="C7" s="146"/>
      <c r="D7" s="145"/>
      <c r="E7" s="145"/>
      <c r="F7" s="145"/>
      <c r="G7" s="3" t="s">
        <v>61</v>
      </c>
      <c r="H7" s="23" t="s">
        <v>155</v>
      </c>
      <c r="I7" s="3" t="s">
        <v>156</v>
      </c>
      <c r="J7" s="145"/>
      <c r="K7" s="145"/>
      <c r="L7" s="146"/>
      <c r="M7" s="145"/>
      <c r="N7" s="145"/>
      <c r="O7" s="145"/>
      <c r="P7" s="3" t="s">
        <v>61</v>
      </c>
      <c r="Q7" s="3" t="s">
        <v>155</v>
      </c>
      <c r="R7" s="3" t="s">
        <v>156</v>
      </c>
      <c r="S7" s="145"/>
      <c r="T7" s="145"/>
      <c r="U7" s="146"/>
      <c r="V7" s="145"/>
      <c r="W7" s="145"/>
      <c r="X7" s="145"/>
      <c r="Y7" s="3" t="s">
        <v>61</v>
      </c>
      <c r="Z7" s="3" t="s">
        <v>155</v>
      </c>
      <c r="AA7" s="3" t="s">
        <v>156</v>
      </c>
      <c r="AB7" s="145"/>
      <c r="AC7" s="145"/>
    </row>
    <row r="8" spans="1:29" s="21" customFormat="1" ht="18.75" customHeight="1">
      <c r="A8" s="41"/>
      <c r="B8" s="103" t="s">
        <v>53</v>
      </c>
      <c r="C8" s="117">
        <v>6</v>
      </c>
      <c r="D8" s="117">
        <v>6</v>
      </c>
      <c r="E8" s="117">
        <v>0</v>
      </c>
      <c r="F8" s="117">
        <v>0</v>
      </c>
      <c r="G8" s="117">
        <v>6</v>
      </c>
      <c r="H8" s="117">
        <v>0</v>
      </c>
      <c r="I8" s="117">
        <v>6</v>
      </c>
      <c r="J8" s="122">
        <v>0</v>
      </c>
      <c r="K8" s="122">
        <v>0</v>
      </c>
      <c r="L8" s="74">
        <v>5.3</v>
      </c>
      <c r="M8" s="74">
        <v>5.3</v>
      </c>
      <c r="N8" s="74">
        <v>0</v>
      </c>
      <c r="O8" s="74">
        <v>0</v>
      </c>
      <c r="P8" s="74">
        <v>5.3</v>
      </c>
      <c r="Q8" s="74">
        <v>0</v>
      </c>
      <c r="R8" s="74">
        <v>5.3</v>
      </c>
      <c r="S8" s="134"/>
      <c r="T8" s="134"/>
      <c r="U8" s="26">
        <v>-0.7</v>
      </c>
      <c r="V8" s="26">
        <f>X8</f>
        <v>0</v>
      </c>
      <c r="W8" s="26"/>
      <c r="X8" s="26">
        <f aca="true" t="shared" si="0" ref="X8:AC8">O8-F8</f>
        <v>0</v>
      </c>
      <c r="Y8" s="26">
        <v>-0.7</v>
      </c>
      <c r="Z8" s="26">
        <f t="shared" si="0"/>
        <v>0</v>
      </c>
      <c r="AA8" s="26">
        <v>-0.7</v>
      </c>
      <c r="AB8" s="99">
        <f t="shared" si="0"/>
        <v>0</v>
      </c>
      <c r="AC8" s="100">
        <f t="shared" si="0"/>
        <v>0</v>
      </c>
    </row>
    <row r="9" spans="1:29" s="21" customFormat="1" ht="18.75" customHeight="1">
      <c r="A9" s="41"/>
      <c r="B9" s="103" t="s">
        <v>312</v>
      </c>
      <c r="C9" s="117">
        <v>6</v>
      </c>
      <c r="D9" s="117">
        <v>6</v>
      </c>
      <c r="E9" s="117">
        <v>0</v>
      </c>
      <c r="F9" s="117">
        <v>0</v>
      </c>
      <c r="G9" s="117">
        <v>6</v>
      </c>
      <c r="H9" s="117">
        <v>0</v>
      </c>
      <c r="I9" s="117">
        <v>6</v>
      </c>
      <c r="J9" s="122">
        <v>0</v>
      </c>
      <c r="K9" s="122">
        <v>0</v>
      </c>
      <c r="L9" s="74">
        <v>5.3</v>
      </c>
      <c r="M9" s="74">
        <v>5.3</v>
      </c>
      <c r="N9" s="74">
        <v>0</v>
      </c>
      <c r="O9" s="74">
        <v>0</v>
      </c>
      <c r="P9" s="74">
        <v>5.3</v>
      </c>
      <c r="Q9" s="74">
        <v>0</v>
      </c>
      <c r="R9" s="74">
        <v>5.3</v>
      </c>
      <c r="S9" s="134"/>
      <c r="T9" s="134"/>
      <c r="U9" s="26">
        <v>-0.7</v>
      </c>
      <c r="V9" s="26">
        <f>X9</f>
        <v>0</v>
      </c>
      <c r="W9" s="26"/>
      <c r="X9" s="26">
        <f>O9-F9</f>
        <v>0</v>
      </c>
      <c r="Y9" s="26">
        <v>-0.7</v>
      </c>
      <c r="Z9" s="26">
        <f>Q9-H9</f>
        <v>0</v>
      </c>
      <c r="AA9" s="26">
        <v>-0.7</v>
      </c>
      <c r="AB9" s="27"/>
      <c r="AC9" s="27"/>
    </row>
    <row r="10" spans="1:29" s="21" customFormat="1" ht="18.75" customHeight="1">
      <c r="A10" s="41" t="s">
        <v>314</v>
      </c>
      <c r="B10" s="103" t="s">
        <v>315</v>
      </c>
      <c r="C10" s="117">
        <v>6</v>
      </c>
      <c r="D10" s="117">
        <v>6</v>
      </c>
      <c r="E10" s="117">
        <v>0</v>
      </c>
      <c r="F10" s="117">
        <v>0</v>
      </c>
      <c r="G10" s="117">
        <v>6</v>
      </c>
      <c r="H10" s="117">
        <v>0</v>
      </c>
      <c r="I10" s="117">
        <v>6</v>
      </c>
      <c r="J10" s="122">
        <v>0</v>
      </c>
      <c r="K10" s="122">
        <v>0</v>
      </c>
      <c r="L10" s="74">
        <v>5.3</v>
      </c>
      <c r="M10" s="74">
        <v>5.3</v>
      </c>
      <c r="N10" s="74">
        <v>0</v>
      </c>
      <c r="O10" s="74">
        <v>0</v>
      </c>
      <c r="P10" s="74">
        <v>5.3</v>
      </c>
      <c r="Q10" s="74">
        <v>0</v>
      </c>
      <c r="R10" s="74">
        <v>5.3</v>
      </c>
      <c r="S10" s="134"/>
      <c r="T10" s="134"/>
      <c r="U10" s="26">
        <v>-0.7</v>
      </c>
      <c r="V10" s="26">
        <f>X10</f>
        <v>0</v>
      </c>
      <c r="W10" s="26"/>
      <c r="X10" s="26">
        <f>O10-F10</f>
        <v>0</v>
      </c>
      <c r="Y10" s="26">
        <v>-0.7</v>
      </c>
      <c r="Z10" s="26">
        <f>Q10-H10</f>
        <v>0</v>
      </c>
      <c r="AA10" s="26">
        <v>-0.7</v>
      </c>
      <c r="AB10" s="27"/>
      <c r="AC10" s="27"/>
    </row>
  </sheetData>
  <sheetProtection/>
  <mergeCells count="32">
    <mergeCell ref="C5:C7"/>
    <mergeCell ref="K5:K7"/>
    <mergeCell ref="F6:F7"/>
    <mergeCell ref="J5:J7"/>
    <mergeCell ref="A1:T1"/>
    <mergeCell ref="A2:AC2"/>
    <mergeCell ref="A3:T3"/>
    <mergeCell ref="C4:K4"/>
    <mergeCell ref="L4:T4"/>
    <mergeCell ref="U4:AC4"/>
    <mergeCell ref="A4:A7"/>
    <mergeCell ref="B4:B7"/>
    <mergeCell ref="L5:L7"/>
    <mergeCell ref="M6:M7"/>
    <mergeCell ref="N6:N7"/>
    <mergeCell ref="O6:O7"/>
    <mergeCell ref="D5:I5"/>
    <mergeCell ref="M5:R5"/>
    <mergeCell ref="G6:I6"/>
    <mergeCell ref="P6:R6"/>
    <mergeCell ref="D6:D7"/>
    <mergeCell ref="E6:E7"/>
    <mergeCell ref="W6:W7"/>
    <mergeCell ref="X6:X7"/>
    <mergeCell ref="AB5:AB7"/>
    <mergeCell ref="AC5:AC7"/>
    <mergeCell ref="S5:S7"/>
    <mergeCell ref="T5:T7"/>
    <mergeCell ref="U5:U7"/>
    <mergeCell ref="V6:V7"/>
    <mergeCell ref="V5:AA5"/>
    <mergeCell ref="Y6:AA6"/>
  </mergeCells>
  <printOptions horizontalCentered="1"/>
  <pageMargins left="0" right="0.16" top="0.79" bottom="0.79" header="0.51" footer="0.51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6">
      <selection activeCell="K19" sqref="K19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47.33203125" style="0" customWidth="1"/>
    <col min="5" max="5" width="22.33203125" style="0" customWidth="1"/>
  </cols>
  <sheetData>
    <row r="1" spans="1:17" ht="30" customHeight="1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6" ht="30" customHeight="1">
      <c r="A2" s="185" t="s">
        <v>307</v>
      </c>
      <c r="B2" s="186"/>
      <c r="C2" s="186"/>
      <c r="D2" s="186"/>
      <c r="E2" s="18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5" ht="15" customHeight="1">
      <c r="A3" s="162" t="s">
        <v>158</v>
      </c>
      <c r="B3" s="162"/>
      <c r="C3" s="162"/>
      <c r="D3" s="162" t="s">
        <v>506</v>
      </c>
      <c r="E3" s="162"/>
    </row>
    <row r="4" spans="1:5" ht="15" customHeight="1">
      <c r="A4" s="162" t="s">
        <v>159</v>
      </c>
      <c r="B4" s="162"/>
      <c r="C4" s="162"/>
      <c r="D4" s="162" t="s">
        <v>507</v>
      </c>
      <c r="E4" s="162"/>
    </row>
    <row r="5" spans="1:5" ht="15" customHeight="1">
      <c r="A5" s="181" t="s">
        <v>505</v>
      </c>
      <c r="B5" s="181"/>
      <c r="C5" s="181"/>
      <c r="D5" s="4" t="s">
        <v>161</v>
      </c>
      <c r="E5" s="1">
        <v>45.19</v>
      </c>
    </row>
    <row r="6" spans="1:5" ht="15" customHeight="1">
      <c r="A6" s="181"/>
      <c r="B6" s="181"/>
      <c r="C6" s="181"/>
      <c r="D6" s="5" t="s">
        <v>162</v>
      </c>
      <c r="E6" s="1">
        <v>45.19</v>
      </c>
    </row>
    <row r="7" spans="1:5" ht="15" customHeight="1">
      <c r="A7" s="181"/>
      <c r="B7" s="181"/>
      <c r="C7" s="181"/>
      <c r="D7" s="1" t="s">
        <v>163</v>
      </c>
      <c r="E7" s="1"/>
    </row>
    <row r="8" spans="1:5" ht="15" customHeight="1">
      <c r="A8" s="180" t="s">
        <v>164</v>
      </c>
      <c r="B8" s="183" t="s">
        <v>305</v>
      </c>
      <c r="C8" s="184"/>
      <c r="D8" s="184"/>
      <c r="E8" s="184"/>
    </row>
    <row r="9" spans="1:5" ht="34.5" customHeight="1">
      <c r="A9" s="182"/>
      <c r="B9" s="164" t="s">
        <v>306</v>
      </c>
      <c r="C9" s="165"/>
      <c r="D9" s="165"/>
      <c r="E9" s="165"/>
    </row>
    <row r="10" spans="1:5" ht="34.5" customHeight="1">
      <c r="A10" s="182"/>
      <c r="B10" s="166"/>
      <c r="C10" s="167"/>
      <c r="D10" s="167"/>
      <c r="E10" s="167"/>
    </row>
    <row r="11" spans="1:5" ht="30" customHeight="1">
      <c r="A11" s="174" t="s">
        <v>166</v>
      </c>
      <c r="B11" s="2" t="s">
        <v>167</v>
      </c>
      <c r="C11" s="3" t="s">
        <v>168</v>
      </c>
      <c r="D11" s="1" t="s">
        <v>169</v>
      </c>
      <c r="E11" s="1" t="s">
        <v>170</v>
      </c>
    </row>
    <row r="12" spans="1:5" ht="15" customHeight="1">
      <c r="A12" s="175"/>
      <c r="B12" s="177" t="s">
        <v>171</v>
      </c>
      <c r="C12" s="171" t="s">
        <v>172</v>
      </c>
      <c r="D12" s="6" t="s">
        <v>509</v>
      </c>
      <c r="E12" s="135">
        <v>0.9</v>
      </c>
    </row>
    <row r="13" spans="1:5" ht="15" customHeight="1">
      <c r="A13" s="175"/>
      <c r="B13" s="175"/>
      <c r="C13" s="169"/>
      <c r="D13" s="6" t="s">
        <v>510</v>
      </c>
      <c r="E13" s="135">
        <v>0.95</v>
      </c>
    </row>
    <row r="14" spans="1:5" ht="15" customHeight="1">
      <c r="A14" s="175"/>
      <c r="B14" s="175"/>
      <c r="C14" s="170"/>
      <c r="D14" s="6" t="s">
        <v>175</v>
      </c>
      <c r="E14" s="7"/>
    </row>
    <row r="15" spans="1:5" ht="15" customHeight="1">
      <c r="A15" s="175"/>
      <c r="B15" s="175"/>
      <c r="C15" s="168" t="s">
        <v>176</v>
      </c>
      <c r="D15" s="6" t="s">
        <v>511</v>
      </c>
      <c r="E15" s="135">
        <v>0.92</v>
      </c>
    </row>
    <row r="16" spans="1:5" ht="15" customHeight="1">
      <c r="A16" s="175"/>
      <c r="B16" s="175"/>
      <c r="C16" s="172"/>
      <c r="D16" s="6" t="s">
        <v>512</v>
      </c>
      <c r="E16" s="135">
        <v>0.95</v>
      </c>
    </row>
    <row r="17" spans="1:5" ht="15" customHeight="1">
      <c r="A17" s="175"/>
      <c r="B17" s="175"/>
      <c r="C17" s="173"/>
      <c r="D17" s="6" t="s">
        <v>175</v>
      </c>
      <c r="E17" s="7"/>
    </row>
    <row r="18" spans="1:5" ht="15" customHeight="1">
      <c r="A18" s="175"/>
      <c r="B18" s="175"/>
      <c r="C18" s="168" t="s">
        <v>177</v>
      </c>
      <c r="D18" s="6" t="s">
        <v>513</v>
      </c>
      <c r="E18" s="135">
        <v>1</v>
      </c>
    </row>
    <row r="19" spans="1:5" ht="15" customHeight="1">
      <c r="A19" s="175"/>
      <c r="B19" s="175"/>
      <c r="C19" s="169"/>
      <c r="D19" s="6" t="s">
        <v>514</v>
      </c>
      <c r="E19" s="135">
        <v>0.9</v>
      </c>
    </row>
    <row r="20" spans="1:5" ht="15" customHeight="1">
      <c r="A20" s="175"/>
      <c r="B20" s="175"/>
      <c r="C20" s="170"/>
      <c r="D20" s="6" t="s">
        <v>175</v>
      </c>
      <c r="E20" s="7"/>
    </row>
    <row r="21" spans="1:5" ht="15" customHeight="1">
      <c r="A21" s="175"/>
      <c r="B21" s="175"/>
      <c r="C21" s="168" t="s">
        <v>178</v>
      </c>
      <c r="D21" s="6" t="s">
        <v>515</v>
      </c>
      <c r="E21" s="7" t="s">
        <v>508</v>
      </c>
    </row>
    <row r="22" spans="1:5" ht="15" customHeight="1">
      <c r="A22" s="175"/>
      <c r="B22" s="175"/>
      <c r="C22" s="169"/>
      <c r="D22" s="6" t="s">
        <v>516</v>
      </c>
      <c r="E22" s="136">
        <v>0.1</v>
      </c>
    </row>
    <row r="23" spans="1:5" ht="15" customHeight="1">
      <c r="A23" s="175"/>
      <c r="B23" s="175"/>
      <c r="C23" s="170"/>
      <c r="D23" s="6" t="s">
        <v>175</v>
      </c>
      <c r="E23" s="7"/>
    </row>
    <row r="24" spans="1:5" ht="15" customHeight="1">
      <c r="A24" s="175"/>
      <c r="B24" s="175"/>
      <c r="C24" s="8" t="s">
        <v>175</v>
      </c>
      <c r="D24" s="6"/>
      <c r="E24" s="7"/>
    </row>
    <row r="25" spans="1:5" ht="15" customHeight="1">
      <c r="A25" s="175"/>
      <c r="B25" s="178" t="s">
        <v>179</v>
      </c>
      <c r="C25" s="168" t="s">
        <v>180</v>
      </c>
      <c r="D25" s="6" t="s">
        <v>517</v>
      </c>
      <c r="E25" s="7" t="s">
        <v>508</v>
      </c>
    </row>
    <row r="26" spans="1:5" ht="15" customHeight="1">
      <c r="A26" s="175"/>
      <c r="B26" s="178"/>
      <c r="C26" s="169"/>
      <c r="D26" s="6" t="s">
        <v>518</v>
      </c>
      <c r="E26" s="7" t="s">
        <v>508</v>
      </c>
    </row>
    <row r="27" spans="1:5" ht="15" customHeight="1">
      <c r="A27" s="175"/>
      <c r="B27" s="178"/>
      <c r="C27" s="170"/>
      <c r="D27" s="6" t="s">
        <v>175</v>
      </c>
      <c r="E27" s="7"/>
    </row>
    <row r="28" spans="1:5" ht="15" customHeight="1">
      <c r="A28" s="175"/>
      <c r="B28" s="178"/>
      <c r="C28" s="168" t="s">
        <v>181</v>
      </c>
      <c r="D28" s="6" t="s">
        <v>519</v>
      </c>
      <c r="E28" s="7" t="s">
        <v>508</v>
      </c>
    </row>
    <row r="29" spans="1:5" ht="15" customHeight="1">
      <c r="A29" s="175"/>
      <c r="B29" s="178"/>
      <c r="C29" s="169"/>
      <c r="D29" s="6" t="s">
        <v>520</v>
      </c>
      <c r="E29" s="7" t="s">
        <v>508</v>
      </c>
    </row>
    <row r="30" spans="1:5" ht="15" customHeight="1">
      <c r="A30" s="175"/>
      <c r="B30" s="178"/>
      <c r="C30" s="170"/>
      <c r="D30" s="6" t="s">
        <v>175</v>
      </c>
      <c r="E30" s="7"/>
    </row>
    <row r="31" spans="1:5" ht="15" customHeight="1">
      <c r="A31" s="175"/>
      <c r="B31" s="178"/>
      <c r="C31" s="168" t="s">
        <v>182</v>
      </c>
      <c r="D31" s="6" t="s">
        <v>521</v>
      </c>
      <c r="E31" s="7" t="s">
        <v>508</v>
      </c>
    </row>
    <row r="32" spans="1:5" ht="15" customHeight="1">
      <c r="A32" s="175"/>
      <c r="B32" s="178"/>
      <c r="C32" s="169"/>
      <c r="D32" s="6" t="s">
        <v>522</v>
      </c>
      <c r="E32" s="7" t="s">
        <v>508</v>
      </c>
    </row>
    <row r="33" spans="1:5" ht="15" customHeight="1">
      <c r="A33" s="175"/>
      <c r="B33" s="178"/>
      <c r="C33" s="170"/>
      <c r="D33" s="6" t="s">
        <v>175</v>
      </c>
      <c r="E33" s="7"/>
    </row>
    <row r="34" spans="1:5" ht="15" customHeight="1">
      <c r="A34" s="175"/>
      <c r="B34" s="178"/>
      <c r="C34" s="168" t="s">
        <v>183</v>
      </c>
      <c r="D34" s="6" t="s">
        <v>523</v>
      </c>
      <c r="E34" s="7" t="s">
        <v>508</v>
      </c>
    </row>
    <row r="35" spans="1:5" ht="15" customHeight="1">
      <c r="A35" s="175"/>
      <c r="B35" s="178"/>
      <c r="C35" s="169"/>
      <c r="D35" s="6" t="s">
        <v>524</v>
      </c>
      <c r="E35" s="7" t="s">
        <v>508</v>
      </c>
    </row>
    <row r="36" spans="1:5" ht="15" customHeight="1">
      <c r="A36" s="175"/>
      <c r="B36" s="178"/>
      <c r="C36" s="170"/>
      <c r="D36" s="6" t="s">
        <v>175</v>
      </c>
      <c r="E36" s="7"/>
    </row>
    <row r="37" spans="1:5" ht="15" customHeight="1">
      <c r="A37" s="175"/>
      <c r="B37" s="179"/>
      <c r="C37" s="9" t="s">
        <v>175</v>
      </c>
      <c r="D37" s="6"/>
      <c r="E37" s="7"/>
    </row>
    <row r="38" spans="1:5" ht="15" customHeight="1">
      <c r="A38" s="175"/>
      <c r="B38" s="180" t="s">
        <v>184</v>
      </c>
      <c r="C38" s="168" t="s">
        <v>185</v>
      </c>
      <c r="D38" s="6" t="s">
        <v>525</v>
      </c>
      <c r="E38" s="135">
        <v>1</v>
      </c>
    </row>
    <row r="39" spans="1:5" ht="15" customHeight="1">
      <c r="A39" s="175"/>
      <c r="B39" s="180"/>
      <c r="C39" s="169"/>
      <c r="D39" s="6" t="s">
        <v>526</v>
      </c>
      <c r="E39" s="135">
        <v>1</v>
      </c>
    </row>
    <row r="40" spans="1:5" ht="15" customHeight="1">
      <c r="A40" s="175"/>
      <c r="B40" s="180"/>
      <c r="C40" s="170"/>
      <c r="D40" s="6" t="s">
        <v>175</v>
      </c>
      <c r="E40" s="7"/>
    </row>
    <row r="41" spans="1:5" ht="15" customHeight="1">
      <c r="A41" s="176"/>
      <c r="B41" s="180"/>
      <c r="C41" s="2" t="s">
        <v>175</v>
      </c>
      <c r="D41" s="6"/>
      <c r="E41" s="7"/>
    </row>
    <row r="42" spans="1:5" ht="12" customHeight="1">
      <c r="A42" s="101"/>
      <c r="B42" s="101"/>
      <c r="C42" s="101"/>
      <c r="D42" s="101"/>
      <c r="E42" s="101"/>
    </row>
    <row r="43" spans="1:5" ht="12" customHeight="1">
      <c r="A43" s="102"/>
      <c r="B43" s="102"/>
      <c r="C43" s="102"/>
      <c r="D43" s="102"/>
      <c r="E43" s="102"/>
    </row>
    <row r="44" spans="1:5" ht="12" customHeight="1">
      <c r="A44" s="102"/>
      <c r="B44" s="102"/>
      <c r="C44" s="102"/>
      <c r="D44" s="102"/>
      <c r="E44" s="102"/>
    </row>
    <row r="45" spans="1:5" ht="12" customHeight="1">
      <c r="A45" s="102"/>
      <c r="B45" s="102"/>
      <c r="C45" s="102"/>
      <c r="D45" s="102"/>
      <c r="E45" s="102"/>
    </row>
    <row r="46" spans="1:5" ht="30" customHeight="1">
      <c r="A46" s="102"/>
      <c r="B46" s="102"/>
      <c r="C46" s="102"/>
      <c r="D46" s="102"/>
      <c r="E46" s="102"/>
    </row>
    <row r="47" spans="1:5" ht="30" customHeight="1">
      <c r="A47" s="13"/>
      <c r="B47" s="13"/>
      <c r="C47" s="14"/>
      <c r="D47" s="13"/>
      <c r="E47" s="13"/>
    </row>
    <row r="48" spans="1:5" ht="30" customHeight="1">
      <c r="A48" s="13"/>
      <c r="B48" s="13"/>
      <c r="C48" s="14"/>
      <c r="D48" s="13"/>
      <c r="E48" s="13"/>
    </row>
    <row r="49" spans="1:5" ht="30" customHeight="1">
      <c r="A49" s="13"/>
      <c r="B49" s="13"/>
      <c r="C49" s="14"/>
      <c r="D49" s="13"/>
      <c r="E49" s="13"/>
    </row>
    <row r="50" spans="1:5" ht="30" customHeight="1">
      <c r="A50" s="13"/>
      <c r="B50" s="13"/>
      <c r="C50" s="14"/>
      <c r="D50" s="13"/>
      <c r="E50" s="13"/>
    </row>
    <row r="51" spans="1:5" ht="30" customHeight="1">
      <c r="A51" s="13"/>
      <c r="B51" s="13"/>
      <c r="C51" s="14"/>
      <c r="D51" s="13"/>
      <c r="E51" s="13"/>
    </row>
    <row r="52" spans="1:5" ht="30" customHeight="1">
      <c r="A52" s="13"/>
      <c r="B52" s="13"/>
      <c r="C52" s="15"/>
      <c r="D52" s="13"/>
      <c r="E52" s="13"/>
    </row>
    <row r="53" spans="1:5" ht="30" customHeight="1">
      <c r="A53" s="13"/>
      <c r="B53" s="13"/>
      <c r="C53" s="15"/>
      <c r="D53" s="13"/>
      <c r="E53" s="13"/>
    </row>
    <row r="54" spans="1:5" ht="30" customHeight="1">
      <c r="A54" s="13"/>
      <c r="B54" s="13"/>
      <c r="C54" s="15"/>
      <c r="D54" s="13"/>
      <c r="E54" s="13"/>
    </row>
    <row r="55" spans="1:5" ht="30" customHeight="1">
      <c r="A55" s="13"/>
      <c r="B55" s="13"/>
      <c r="C55" s="15"/>
      <c r="D55" s="13"/>
      <c r="E55" s="13"/>
    </row>
    <row r="56" spans="1:5" ht="30" customHeight="1">
      <c r="A56" s="13"/>
      <c r="B56" s="13"/>
      <c r="C56" s="15"/>
      <c r="D56" s="13"/>
      <c r="E56" s="13"/>
    </row>
    <row r="57" spans="1:5" ht="30" customHeight="1">
      <c r="A57" s="13"/>
      <c r="B57" s="13"/>
      <c r="C57" s="15"/>
      <c r="D57" s="13"/>
      <c r="E57" s="13"/>
    </row>
    <row r="58" spans="1:5" ht="30" customHeight="1">
      <c r="A58" s="13"/>
      <c r="B58" s="13"/>
      <c r="C58" s="15"/>
      <c r="D58" s="13"/>
      <c r="E58" s="13"/>
    </row>
    <row r="59" spans="1:5" ht="30" customHeight="1">
      <c r="A59" s="13"/>
      <c r="B59" s="13"/>
      <c r="C59" s="15"/>
      <c r="D59" s="13"/>
      <c r="E59" s="13"/>
    </row>
    <row r="60" spans="1:5" ht="30" customHeight="1">
      <c r="A60" s="13"/>
      <c r="B60" s="13"/>
      <c r="C60" s="15"/>
      <c r="D60" s="13"/>
      <c r="E60" s="13"/>
    </row>
    <row r="61" spans="1:5" ht="11.25">
      <c r="A61" s="13"/>
      <c r="B61" s="13"/>
      <c r="C61" s="13"/>
      <c r="D61" s="13"/>
      <c r="E61" s="13"/>
    </row>
    <row r="62" spans="1:5" ht="11.25">
      <c r="A62" s="13"/>
      <c r="B62" s="13"/>
      <c r="C62" s="13"/>
      <c r="D62" s="13"/>
      <c r="E62" s="13"/>
    </row>
    <row r="63" spans="1:5" ht="11.25">
      <c r="A63" s="13"/>
      <c r="B63" s="13"/>
      <c r="C63" s="13"/>
      <c r="D63" s="13"/>
      <c r="E63" s="13"/>
    </row>
    <row r="64" spans="1:5" ht="11.25">
      <c r="A64" s="13"/>
      <c r="B64" s="13"/>
      <c r="C64" s="13"/>
      <c r="D64" s="13"/>
      <c r="E64" s="13"/>
    </row>
    <row r="65" spans="1:5" ht="11.25">
      <c r="A65" s="13"/>
      <c r="B65" s="13"/>
      <c r="C65" s="13"/>
      <c r="D65" s="13"/>
      <c r="E65" s="13"/>
    </row>
    <row r="66" spans="1:5" ht="11.25">
      <c r="A66" s="13"/>
      <c r="B66" s="13"/>
      <c r="C66" s="13"/>
      <c r="D66" s="13"/>
      <c r="E66" s="13"/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13"/>
      <c r="C68" s="13"/>
      <c r="D68" s="13"/>
      <c r="E68" s="13"/>
    </row>
  </sheetData>
  <sheetProtection/>
  <mergeCells count="23">
    <mergeCell ref="A1:Q1"/>
    <mergeCell ref="A2:E2"/>
    <mergeCell ref="A3:C3"/>
    <mergeCell ref="D3:E3"/>
    <mergeCell ref="A4:C4"/>
    <mergeCell ref="D4:E4"/>
    <mergeCell ref="C31:C33"/>
    <mergeCell ref="A11:A41"/>
    <mergeCell ref="B12:B24"/>
    <mergeCell ref="B25:B37"/>
    <mergeCell ref="B38:B41"/>
    <mergeCell ref="A5:C7"/>
    <mergeCell ref="A8:A10"/>
    <mergeCell ref="B8:E8"/>
    <mergeCell ref="B9:E10"/>
    <mergeCell ref="C34:C36"/>
    <mergeCell ref="C38:C40"/>
    <mergeCell ref="C12:C14"/>
    <mergeCell ref="C15:C17"/>
    <mergeCell ref="C18:C20"/>
    <mergeCell ref="C21:C23"/>
    <mergeCell ref="C25:C27"/>
    <mergeCell ref="C28:C3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6">
      <selection activeCell="O32" sqref="O32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56" t="s">
        <v>186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9" s="17" customFormat="1" ht="30" customHeight="1">
      <c r="A2" s="185" t="s">
        <v>308</v>
      </c>
      <c r="B2" s="186"/>
      <c r="C2" s="186"/>
      <c r="D2" s="186"/>
      <c r="E2" s="186"/>
      <c r="F2" s="186"/>
      <c r="G2" s="186"/>
      <c r="H2" s="18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8" s="17" customFormat="1" ht="15" customHeight="1">
      <c r="A3" s="162" t="s">
        <v>187</v>
      </c>
      <c r="B3" s="162"/>
      <c r="C3" s="162"/>
      <c r="D3" s="162"/>
      <c r="E3" s="162"/>
      <c r="F3" s="162"/>
      <c r="G3" s="162"/>
      <c r="H3" s="162"/>
    </row>
    <row r="4" spans="1:8" s="17" customFormat="1" ht="15" customHeight="1">
      <c r="A4" s="180" t="s">
        <v>188</v>
      </c>
      <c r="B4" s="162" t="s">
        <v>189</v>
      </c>
      <c r="C4" s="162"/>
      <c r="D4" s="162" t="s">
        <v>190</v>
      </c>
      <c r="E4" s="162"/>
      <c r="F4" s="162" t="s">
        <v>191</v>
      </c>
      <c r="G4" s="162"/>
      <c r="H4" s="162"/>
    </row>
    <row r="5" spans="1:8" s="17" customFormat="1" ht="15" customHeight="1">
      <c r="A5" s="182"/>
      <c r="B5" s="162"/>
      <c r="C5" s="162"/>
      <c r="D5" s="162"/>
      <c r="E5" s="162"/>
      <c r="F5" s="1" t="s">
        <v>192</v>
      </c>
      <c r="G5" s="1" t="s">
        <v>193</v>
      </c>
      <c r="H5" s="1" t="s">
        <v>194</v>
      </c>
    </row>
    <row r="6" spans="1:8" ht="15" customHeight="1">
      <c r="A6" s="182"/>
      <c r="B6" s="162" t="s">
        <v>195</v>
      </c>
      <c r="C6" s="162"/>
      <c r="D6" s="163" t="s">
        <v>196</v>
      </c>
      <c r="E6" s="162"/>
      <c r="F6" s="18">
        <v>825.84</v>
      </c>
      <c r="G6" s="18">
        <v>825.84</v>
      </c>
      <c r="H6" s="18"/>
    </row>
    <row r="7" spans="1:8" ht="15" customHeight="1">
      <c r="A7" s="182"/>
      <c r="B7" s="162" t="s">
        <v>197</v>
      </c>
      <c r="C7" s="162"/>
      <c r="D7" s="162"/>
      <c r="E7" s="162"/>
      <c r="F7" s="18"/>
      <c r="G7" s="18"/>
      <c r="H7" s="18"/>
    </row>
    <row r="8" spans="1:8" ht="15" customHeight="1">
      <c r="A8" s="182"/>
      <c r="B8" s="162" t="s">
        <v>198</v>
      </c>
      <c r="C8" s="162"/>
      <c r="D8" s="162"/>
      <c r="E8" s="162"/>
      <c r="F8" s="18"/>
      <c r="G8" s="18"/>
      <c r="H8" s="18"/>
    </row>
    <row r="9" spans="1:8" ht="15" customHeight="1">
      <c r="A9" s="182"/>
      <c r="B9" s="162" t="s">
        <v>175</v>
      </c>
      <c r="C9" s="162"/>
      <c r="D9" s="162"/>
      <c r="E9" s="162"/>
      <c r="F9" s="18"/>
      <c r="G9" s="18"/>
      <c r="H9" s="18"/>
    </row>
    <row r="10" spans="1:8" ht="15" customHeight="1">
      <c r="A10" s="182"/>
      <c r="B10" s="162" t="s">
        <v>199</v>
      </c>
      <c r="C10" s="162"/>
      <c r="D10" s="162"/>
      <c r="E10" s="162"/>
      <c r="F10" s="18">
        <v>825.84</v>
      </c>
      <c r="G10" s="18">
        <v>825.84</v>
      </c>
      <c r="H10" s="18"/>
    </row>
    <row r="11" spans="1:8" ht="84.75" customHeight="1">
      <c r="A11" s="19" t="s">
        <v>200</v>
      </c>
      <c r="B11" s="199" t="s">
        <v>474</v>
      </c>
      <c r="C11" s="200"/>
      <c r="D11" s="200"/>
      <c r="E11" s="200"/>
      <c r="F11" s="200"/>
      <c r="G11" s="200"/>
      <c r="H11" s="201"/>
    </row>
    <row r="12" spans="1:8" ht="15" customHeight="1">
      <c r="A12" s="180" t="s">
        <v>201</v>
      </c>
      <c r="B12" s="20" t="s">
        <v>167</v>
      </c>
      <c r="C12" s="20" t="s">
        <v>168</v>
      </c>
      <c r="D12" s="197"/>
      <c r="E12" s="198"/>
      <c r="F12" s="194"/>
      <c r="G12" s="197" t="s">
        <v>170</v>
      </c>
      <c r="H12" s="194"/>
    </row>
    <row r="13" spans="1:8" ht="15" customHeight="1">
      <c r="A13" s="182"/>
      <c r="B13" s="163" t="s">
        <v>171</v>
      </c>
      <c r="C13" s="163" t="s">
        <v>172</v>
      </c>
      <c r="D13" s="188" t="s">
        <v>473</v>
      </c>
      <c r="E13" s="189"/>
      <c r="F13" s="190"/>
      <c r="G13" s="193">
        <v>0.9</v>
      </c>
      <c r="H13" s="194"/>
    </row>
    <row r="14" spans="1:8" ht="15" customHeight="1">
      <c r="A14" s="182"/>
      <c r="B14" s="162"/>
      <c r="C14" s="163"/>
      <c r="D14" s="188" t="s">
        <v>476</v>
      </c>
      <c r="E14" s="189"/>
      <c r="F14" s="190"/>
      <c r="G14" s="195" t="s">
        <v>475</v>
      </c>
      <c r="H14" s="194"/>
    </row>
    <row r="15" spans="1:8" ht="15" customHeight="1">
      <c r="A15" s="182"/>
      <c r="B15" s="162"/>
      <c r="C15" s="163"/>
      <c r="D15" s="188" t="s">
        <v>477</v>
      </c>
      <c r="E15" s="189"/>
      <c r="F15" s="190"/>
      <c r="G15" s="193">
        <v>0.9</v>
      </c>
      <c r="H15" s="194"/>
    </row>
    <row r="16" spans="1:8" ht="15" customHeight="1">
      <c r="A16" s="182"/>
      <c r="B16" s="162"/>
      <c r="C16" s="163" t="s">
        <v>176</v>
      </c>
      <c r="D16" s="188" t="s">
        <v>478</v>
      </c>
      <c r="E16" s="189"/>
      <c r="F16" s="190"/>
      <c r="G16" s="193">
        <v>0.97</v>
      </c>
      <c r="H16" s="194"/>
    </row>
    <row r="17" spans="1:8" ht="15" customHeight="1">
      <c r="A17" s="182"/>
      <c r="B17" s="162"/>
      <c r="C17" s="162"/>
      <c r="D17" s="188" t="s">
        <v>479</v>
      </c>
      <c r="E17" s="189"/>
      <c r="F17" s="190"/>
      <c r="G17" s="196" t="s">
        <v>480</v>
      </c>
      <c r="H17" s="194"/>
    </row>
    <row r="18" spans="1:8" ht="15" customHeight="1">
      <c r="A18" s="182"/>
      <c r="B18" s="162"/>
      <c r="C18" s="162"/>
      <c r="D18" s="188" t="s">
        <v>481</v>
      </c>
      <c r="E18" s="189"/>
      <c r="F18" s="190"/>
      <c r="G18" s="193">
        <v>1</v>
      </c>
      <c r="H18" s="194"/>
    </row>
    <row r="19" spans="1:8" ht="15" customHeight="1">
      <c r="A19" s="182"/>
      <c r="B19" s="162"/>
      <c r="C19" s="163" t="s">
        <v>177</v>
      </c>
      <c r="D19" s="188" t="s">
        <v>482</v>
      </c>
      <c r="E19" s="189"/>
      <c r="F19" s="190"/>
      <c r="G19" s="193">
        <v>1</v>
      </c>
      <c r="H19" s="194"/>
    </row>
    <row r="20" spans="1:8" ht="15" customHeight="1">
      <c r="A20" s="182"/>
      <c r="B20" s="162"/>
      <c r="C20" s="162"/>
      <c r="D20" s="188" t="s">
        <v>483</v>
      </c>
      <c r="E20" s="189"/>
      <c r="F20" s="190"/>
      <c r="G20" s="193">
        <v>0.9</v>
      </c>
      <c r="H20" s="194"/>
    </row>
    <row r="21" spans="1:8" ht="15" customHeight="1">
      <c r="A21" s="182"/>
      <c r="B21" s="162"/>
      <c r="C21" s="163" t="s">
        <v>178</v>
      </c>
      <c r="D21" s="188" t="s">
        <v>484</v>
      </c>
      <c r="E21" s="189"/>
      <c r="F21" s="190"/>
      <c r="G21" s="195" t="s">
        <v>485</v>
      </c>
      <c r="H21" s="194"/>
    </row>
    <row r="22" spans="1:8" ht="15" customHeight="1">
      <c r="A22" s="182"/>
      <c r="B22" s="162"/>
      <c r="C22" s="162"/>
      <c r="D22" s="188" t="s">
        <v>486</v>
      </c>
      <c r="E22" s="189"/>
      <c r="F22" s="190"/>
      <c r="G22" s="196" t="s">
        <v>487</v>
      </c>
      <c r="H22" s="194"/>
    </row>
    <row r="23" spans="1:8" ht="15" customHeight="1">
      <c r="A23" s="182"/>
      <c r="B23" s="162"/>
      <c r="C23" s="162"/>
      <c r="D23" s="188" t="s">
        <v>488</v>
      </c>
      <c r="E23" s="189"/>
      <c r="F23" s="190"/>
      <c r="G23" s="193">
        <v>1</v>
      </c>
      <c r="H23" s="194"/>
    </row>
    <row r="24" spans="1:8" ht="15" customHeight="1">
      <c r="A24" s="182"/>
      <c r="B24" s="163" t="s">
        <v>179</v>
      </c>
      <c r="C24" s="187" t="s">
        <v>202</v>
      </c>
      <c r="D24" s="188" t="s">
        <v>489</v>
      </c>
      <c r="E24" s="189"/>
      <c r="F24" s="190"/>
      <c r="G24" s="195" t="s">
        <v>490</v>
      </c>
      <c r="H24" s="194"/>
    </row>
    <row r="25" spans="1:8" ht="15" customHeight="1">
      <c r="A25" s="182"/>
      <c r="B25" s="162"/>
      <c r="C25" s="187"/>
      <c r="D25" s="188" t="s">
        <v>491</v>
      </c>
      <c r="E25" s="189"/>
      <c r="F25" s="190"/>
      <c r="G25" s="195" t="s">
        <v>485</v>
      </c>
      <c r="H25" s="194"/>
    </row>
    <row r="26" spans="1:8" ht="15" customHeight="1">
      <c r="A26" s="182"/>
      <c r="B26" s="162"/>
      <c r="C26" s="187"/>
      <c r="D26" s="188" t="s">
        <v>492</v>
      </c>
      <c r="E26" s="189"/>
      <c r="F26" s="190"/>
      <c r="G26" s="195" t="s">
        <v>490</v>
      </c>
      <c r="H26" s="194"/>
    </row>
    <row r="27" spans="1:8" ht="15" customHeight="1">
      <c r="A27" s="182"/>
      <c r="B27" s="163" t="s">
        <v>184</v>
      </c>
      <c r="C27" s="187" t="s">
        <v>185</v>
      </c>
      <c r="D27" s="188" t="s">
        <v>493</v>
      </c>
      <c r="E27" s="189"/>
      <c r="F27" s="190"/>
      <c r="G27" s="193">
        <v>0.95</v>
      </c>
      <c r="H27" s="194"/>
    </row>
    <row r="28" spans="1:8" ht="15" customHeight="1">
      <c r="A28" s="182"/>
      <c r="B28" s="162"/>
      <c r="C28" s="187"/>
      <c r="D28" s="188" t="s">
        <v>494</v>
      </c>
      <c r="E28" s="189"/>
      <c r="F28" s="190"/>
      <c r="G28" s="193">
        <v>0.9</v>
      </c>
      <c r="H28" s="194"/>
    </row>
    <row r="29" spans="1:8" ht="15" customHeight="1">
      <c r="A29" s="182"/>
      <c r="B29" s="162"/>
      <c r="C29" s="187"/>
      <c r="D29" s="188" t="s">
        <v>495</v>
      </c>
      <c r="E29" s="191"/>
      <c r="F29" s="192"/>
      <c r="G29" s="193">
        <v>0.9</v>
      </c>
      <c r="H29" s="194"/>
    </row>
  </sheetData>
  <sheetProtection/>
  <mergeCells count="64">
    <mergeCell ref="A1:T1"/>
    <mergeCell ref="A2:H2"/>
    <mergeCell ref="A3:C3"/>
    <mergeCell ref="D3:H3"/>
    <mergeCell ref="F4:H4"/>
    <mergeCell ref="B6:C6"/>
    <mergeCell ref="D6:E6"/>
    <mergeCell ref="A4:A10"/>
    <mergeCell ref="B4:C5"/>
    <mergeCell ref="D4:E5"/>
    <mergeCell ref="B7:C7"/>
    <mergeCell ref="D7:E7"/>
    <mergeCell ref="B8:C8"/>
    <mergeCell ref="D8:E8"/>
    <mergeCell ref="D12:F12"/>
    <mergeCell ref="G12:H12"/>
    <mergeCell ref="D13:F13"/>
    <mergeCell ref="G13:H13"/>
    <mergeCell ref="B9:C9"/>
    <mergeCell ref="D9:E9"/>
    <mergeCell ref="B10:E10"/>
    <mergeCell ref="B11:H11"/>
    <mergeCell ref="G16:H16"/>
    <mergeCell ref="D17:F17"/>
    <mergeCell ref="G17:H17"/>
    <mergeCell ref="D14:F14"/>
    <mergeCell ref="G14:H14"/>
    <mergeCell ref="D15:F15"/>
    <mergeCell ref="G15:H15"/>
    <mergeCell ref="G23:H23"/>
    <mergeCell ref="G21:H21"/>
    <mergeCell ref="D22:F22"/>
    <mergeCell ref="G22:H22"/>
    <mergeCell ref="G20:H20"/>
    <mergeCell ref="D18:F18"/>
    <mergeCell ref="G18:H18"/>
    <mergeCell ref="D19:F19"/>
    <mergeCell ref="G19:H19"/>
    <mergeCell ref="G28:H28"/>
    <mergeCell ref="G29:H29"/>
    <mergeCell ref="D27:F27"/>
    <mergeCell ref="G27:H27"/>
    <mergeCell ref="G26:H26"/>
    <mergeCell ref="G24:H24"/>
    <mergeCell ref="D25:F25"/>
    <mergeCell ref="G25:H25"/>
    <mergeCell ref="C19:C20"/>
    <mergeCell ref="D28:F28"/>
    <mergeCell ref="D26:F26"/>
    <mergeCell ref="D23:F23"/>
    <mergeCell ref="D20:F20"/>
    <mergeCell ref="D16:F16"/>
    <mergeCell ref="C21:C23"/>
    <mergeCell ref="C24:C26"/>
    <mergeCell ref="C27:C29"/>
    <mergeCell ref="D24:F24"/>
    <mergeCell ref="D21:F21"/>
    <mergeCell ref="D29:F29"/>
    <mergeCell ref="A12:A29"/>
    <mergeCell ref="B13:B23"/>
    <mergeCell ref="B24:B26"/>
    <mergeCell ref="B27:B29"/>
    <mergeCell ref="C13:C15"/>
    <mergeCell ref="C16:C18"/>
  </mergeCells>
  <printOptions horizontalCentered="1"/>
  <pageMargins left="0.9" right="0.7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6">
      <selection activeCell="D20" sqref="D20"/>
    </sheetView>
  </sheetViews>
  <sheetFormatPr defaultColWidth="9" defaultRowHeight="11.25"/>
  <cols>
    <col min="1" max="1" width="11.5" style="0" customWidth="1"/>
    <col min="2" max="2" width="12.16015625" style="0" customWidth="1"/>
    <col min="3" max="3" width="13.83203125" style="0" customWidth="1"/>
    <col min="4" max="4" width="39.5" style="0" customWidth="1"/>
    <col min="5" max="5" width="34" style="0" customWidth="1"/>
  </cols>
  <sheetData>
    <row r="1" spans="1:17" ht="30" customHeight="1">
      <c r="A1" s="157" t="s">
        <v>203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26" ht="30" customHeight="1">
      <c r="A2" s="185" t="s">
        <v>309</v>
      </c>
      <c r="B2" s="186"/>
      <c r="C2" s="186"/>
      <c r="D2" s="186"/>
      <c r="E2" s="18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5" ht="15" customHeight="1">
      <c r="A3" s="162" t="s">
        <v>158</v>
      </c>
      <c r="B3" s="162"/>
      <c r="C3" s="162"/>
      <c r="D3" s="162"/>
      <c r="E3" s="162"/>
    </row>
    <row r="4" spans="1:5" ht="15" customHeight="1">
      <c r="A4" s="162" t="s">
        <v>159</v>
      </c>
      <c r="B4" s="162"/>
      <c r="C4" s="162"/>
      <c r="D4" s="162"/>
      <c r="E4" s="162"/>
    </row>
    <row r="5" spans="1:5" ht="15" customHeight="1">
      <c r="A5" s="187" t="s">
        <v>160</v>
      </c>
      <c r="B5" s="181"/>
      <c r="C5" s="181"/>
      <c r="D5" s="4" t="s">
        <v>161</v>
      </c>
      <c r="E5" s="1"/>
    </row>
    <row r="6" spans="1:5" ht="15" customHeight="1">
      <c r="A6" s="181"/>
      <c r="B6" s="181"/>
      <c r="C6" s="181"/>
      <c r="D6" s="5" t="s">
        <v>162</v>
      </c>
      <c r="E6" s="1"/>
    </row>
    <row r="7" spans="1:5" ht="15" customHeight="1">
      <c r="A7" s="181"/>
      <c r="B7" s="181"/>
      <c r="C7" s="181"/>
      <c r="D7" s="1" t="s">
        <v>163</v>
      </c>
      <c r="E7" s="1"/>
    </row>
    <row r="8" spans="1:5" ht="15" customHeight="1">
      <c r="A8" s="180" t="s">
        <v>164</v>
      </c>
      <c r="B8" s="161" t="s">
        <v>305</v>
      </c>
      <c r="C8" s="162"/>
      <c r="D8" s="162"/>
      <c r="E8" s="162"/>
    </row>
    <row r="9" spans="1:5" ht="34.5" customHeight="1">
      <c r="A9" s="182"/>
      <c r="B9" s="202" t="s">
        <v>165</v>
      </c>
      <c r="C9" s="203"/>
      <c r="D9" s="203"/>
      <c r="E9" s="204"/>
    </row>
    <row r="10" spans="1:5" ht="34.5" customHeight="1">
      <c r="A10" s="182"/>
      <c r="B10" s="205"/>
      <c r="C10" s="206"/>
      <c r="D10" s="206"/>
      <c r="E10" s="207"/>
    </row>
    <row r="11" spans="1:5" ht="30" customHeight="1">
      <c r="A11" s="174" t="s">
        <v>166</v>
      </c>
      <c r="B11" s="2" t="s">
        <v>167</v>
      </c>
      <c r="C11" s="3" t="s">
        <v>168</v>
      </c>
      <c r="D11" s="1" t="s">
        <v>169</v>
      </c>
      <c r="E11" s="1" t="s">
        <v>170</v>
      </c>
    </row>
    <row r="12" spans="1:5" ht="15" customHeight="1">
      <c r="A12" s="175"/>
      <c r="B12" s="177" t="s">
        <v>171</v>
      </c>
      <c r="C12" s="171" t="s">
        <v>172</v>
      </c>
      <c r="D12" s="6" t="s">
        <v>173</v>
      </c>
      <c r="E12" s="7"/>
    </row>
    <row r="13" spans="1:5" ht="15" customHeight="1">
      <c r="A13" s="175"/>
      <c r="B13" s="175"/>
      <c r="C13" s="169"/>
      <c r="D13" s="6" t="s">
        <v>174</v>
      </c>
      <c r="E13" s="7"/>
    </row>
    <row r="14" spans="1:5" ht="15" customHeight="1">
      <c r="A14" s="175"/>
      <c r="B14" s="175"/>
      <c r="C14" s="170"/>
      <c r="D14" s="6" t="s">
        <v>175</v>
      </c>
      <c r="E14" s="7"/>
    </row>
    <row r="15" spans="1:5" ht="15" customHeight="1">
      <c r="A15" s="175"/>
      <c r="B15" s="175"/>
      <c r="C15" s="168" t="s">
        <v>176</v>
      </c>
      <c r="D15" s="6" t="s">
        <v>173</v>
      </c>
      <c r="E15" s="7"/>
    </row>
    <row r="16" spans="1:5" ht="15" customHeight="1">
      <c r="A16" s="175"/>
      <c r="B16" s="175"/>
      <c r="C16" s="172"/>
      <c r="D16" s="6" t="s">
        <v>174</v>
      </c>
      <c r="E16" s="7"/>
    </row>
    <row r="17" spans="1:5" ht="15" customHeight="1">
      <c r="A17" s="175"/>
      <c r="B17" s="175"/>
      <c r="C17" s="173"/>
      <c r="D17" s="6" t="s">
        <v>175</v>
      </c>
      <c r="E17" s="7"/>
    </row>
    <row r="18" spans="1:5" ht="15" customHeight="1">
      <c r="A18" s="175"/>
      <c r="B18" s="175"/>
      <c r="C18" s="168" t="s">
        <v>177</v>
      </c>
      <c r="D18" s="6" t="s">
        <v>173</v>
      </c>
      <c r="E18" s="7"/>
    </row>
    <row r="19" spans="1:5" ht="15" customHeight="1">
      <c r="A19" s="175"/>
      <c r="B19" s="175"/>
      <c r="C19" s="169"/>
      <c r="D19" s="6" t="s">
        <v>174</v>
      </c>
      <c r="E19" s="7"/>
    </row>
    <row r="20" spans="1:5" ht="15" customHeight="1">
      <c r="A20" s="175"/>
      <c r="B20" s="175"/>
      <c r="C20" s="170"/>
      <c r="D20" s="6" t="s">
        <v>175</v>
      </c>
      <c r="E20" s="7"/>
    </row>
    <row r="21" spans="1:5" ht="15" customHeight="1">
      <c r="A21" s="175"/>
      <c r="B21" s="175"/>
      <c r="C21" s="168" t="s">
        <v>178</v>
      </c>
      <c r="D21" s="6" t="s">
        <v>173</v>
      </c>
      <c r="E21" s="7"/>
    </row>
    <row r="22" spans="1:5" ht="15" customHeight="1">
      <c r="A22" s="175"/>
      <c r="B22" s="175"/>
      <c r="C22" s="169"/>
      <c r="D22" s="6" t="s">
        <v>174</v>
      </c>
      <c r="E22" s="7"/>
    </row>
    <row r="23" spans="1:5" ht="15" customHeight="1">
      <c r="A23" s="175"/>
      <c r="B23" s="175"/>
      <c r="C23" s="170"/>
      <c r="D23" s="6" t="s">
        <v>175</v>
      </c>
      <c r="E23" s="7"/>
    </row>
    <row r="24" spans="1:5" ht="15" customHeight="1">
      <c r="A24" s="175"/>
      <c r="B24" s="175"/>
      <c r="C24" s="8" t="s">
        <v>175</v>
      </c>
      <c r="D24" s="6"/>
      <c r="E24" s="7"/>
    </row>
    <row r="25" spans="1:5" ht="15" customHeight="1">
      <c r="A25" s="175"/>
      <c r="B25" s="178" t="s">
        <v>179</v>
      </c>
      <c r="C25" s="168" t="s">
        <v>180</v>
      </c>
      <c r="D25" s="6" t="s">
        <v>173</v>
      </c>
      <c r="E25" s="7"/>
    </row>
    <row r="26" spans="1:5" ht="15" customHeight="1">
      <c r="A26" s="175"/>
      <c r="B26" s="178"/>
      <c r="C26" s="169"/>
      <c r="D26" s="6" t="s">
        <v>174</v>
      </c>
      <c r="E26" s="7"/>
    </row>
    <row r="27" spans="1:5" ht="15" customHeight="1">
      <c r="A27" s="175"/>
      <c r="B27" s="178"/>
      <c r="C27" s="170"/>
      <c r="D27" s="6" t="s">
        <v>175</v>
      </c>
      <c r="E27" s="7"/>
    </row>
    <row r="28" spans="1:5" ht="15" customHeight="1">
      <c r="A28" s="175"/>
      <c r="B28" s="178"/>
      <c r="C28" s="168" t="s">
        <v>181</v>
      </c>
      <c r="D28" s="6" t="s">
        <v>173</v>
      </c>
      <c r="E28" s="7"/>
    </row>
    <row r="29" spans="1:5" ht="15" customHeight="1">
      <c r="A29" s="175"/>
      <c r="B29" s="178"/>
      <c r="C29" s="169"/>
      <c r="D29" s="6" t="s">
        <v>174</v>
      </c>
      <c r="E29" s="7"/>
    </row>
    <row r="30" spans="1:5" ht="15" customHeight="1">
      <c r="A30" s="175"/>
      <c r="B30" s="178"/>
      <c r="C30" s="170"/>
      <c r="D30" s="6" t="s">
        <v>175</v>
      </c>
      <c r="E30" s="7"/>
    </row>
    <row r="31" spans="1:5" ht="15" customHeight="1">
      <c r="A31" s="175"/>
      <c r="B31" s="178"/>
      <c r="C31" s="168" t="s">
        <v>182</v>
      </c>
      <c r="D31" s="6" t="s">
        <v>173</v>
      </c>
      <c r="E31" s="7"/>
    </row>
    <row r="32" spans="1:5" ht="15" customHeight="1">
      <c r="A32" s="175"/>
      <c r="B32" s="178"/>
      <c r="C32" s="169"/>
      <c r="D32" s="6" t="s">
        <v>174</v>
      </c>
      <c r="E32" s="7"/>
    </row>
    <row r="33" spans="1:5" ht="15" customHeight="1">
      <c r="A33" s="175"/>
      <c r="B33" s="178"/>
      <c r="C33" s="170"/>
      <c r="D33" s="6" t="s">
        <v>175</v>
      </c>
      <c r="E33" s="7"/>
    </row>
    <row r="34" spans="1:5" ht="15" customHeight="1">
      <c r="A34" s="175"/>
      <c r="B34" s="178"/>
      <c r="C34" s="168" t="s">
        <v>183</v>
      </c>
      <c r="D34" s="6" t="s">
        <v>173</v>
      </c>
      <c r="E34" s="7"/>
    </row>
    <row r="35" spans="1:5" ht="15" customHeight="1">
      <c r="A35" s="175"/>
      <c r="B35" s="178"/>
      <c r="C35" s="169"/>
      <c r="D35" s="6" t="s">
        <v>174</v>
      </c>
      <c r="E35" s="7"/>
    </row>
    <row r="36" spans="1:5" ht="15" customHeight="1">
      <c r="A36" s="175"/>
      <c r="B36" s="178"/>
      <c r="C36" s="170"/>
      <c r="D36" s="6" t="s">
        <v>175</v>
      </c>
      <c r="E36" s="7"/>
    </row>
    <row r="37" spans="1:5" ht="15" customHeight="1">
      <c r="A37" s="175"/>
      <c r="B37" s="179"/>
      <c r="C37" s="9" t="s">
        <v>175</v>
      </c>
      <c r="D37" s="6"/>
      <c r="E37" s="7"/>
    </row>
    <row r="38" spans="1:5" ht="15" customHeight="1">
      <c r="A38" s="175"/>
      <c r="B38" s="180" t="s">
        <v>184</v>
      </c>
      <c r="C38" s="168" t="s">
        <v>185</v>
      </c>
      <c r="D38" s="6" t="s">
        <v>173</v>
      </c>
      <c r="E38" s="7"/>
    </row>
    <row r="39" spans="1:5" ht="15" customHeight="1">
      <c r="A39" s="175"/>
      <c r="B39" s="180"/>
      <c r="C39" s="169"/>
      <c r="D39" s="6" t="s">
        <v>174</v>
      </c>
      <c r="E39" s="7"/>
    </row>
    <row r="40" spans="1:5" ht="15" customHeight="1">
      <c r="A40" s="175"/>
      <c r="B40" s="180"/>
      <c r="C40" s="170"/>
      <c r="D40" s="6" t="s">
        <v>175</v>
      </c>
      <c r="E40" s="7"/>
    </row>
    <row r="41" spans="1:5" ht="15" customHeight="1">
      <c r="A41" s="176"/>
      <c r="B41" s="180"/>
      <c r="C41" s="2" t="s">
        <v>175</v>
      </c>
      <c r="D41" s="6"/>
      <c r="E41" s="7"/>
    </row>
    <row r="42" spans="1:5" ht="12" customHeight="1">
      <c r="A42" s="10"/>
      <c r="B42" s="10"/>
      <c r="C42" s="11"/>
      <c r="D42" s="12"/>
      <c r="E42" s="10"/>
    </row>
    <row r="43" spans="1:5" ht="12" customHeight="1">
      <c r="A43" s="10"/>
      <c r="B43" s="10"/>
      <c r="C43" s="11"/>
      <c r="D43" s="12"/>
      <c r="E43" s="10"/>
    </row>
    <row r="44" spans="1:5" ht="12" customHeight="1">
      <c r="A44" s="10"/>
      <c r="B44" s="10"/>
      <c r="C44" s="11"/>
      <c r="D44" s="10"/>
      <c r="E44" s="10"/>
    </row>
    <row r="45" spans="1:5" ht="12" customHeight="1">
      <c r="A45" s="10"/>
      <c r="B45" s="10"/>
      <c r="C45" s="11"/>
      <c r="D45" s="10"/>
      <c r="E45" s="10"/>
    </row>
    <row r="46" spans="1:5" ht="30" customHeight="1">
      <c r="A46" s="10"/>
      <c r="B46" s="10"/>
      <c r="C46" s="11"/>
      <c r="D46" s="10"/>
      <c r="E46" s="10"/>
    </row>
    <row r="47" spans="1:5" ht="30" customHeight="1">
      <c r="A47" s="13"/>
      <c r="B47" s="13"/>
      <c r="C47" s="14"/>
      <c r="D47" s="13"/>
      <c r="E47" s="13"/>
    </row>
    <row r="48" spans="1:5" ht="30" customHeight="1">
      <c r="A48" s="13"/>
      <c r="B48" s="13"/>
      <c r="C48" s="14"/>
      <c r="D48" s="13"/>
      <c r="E48" s="13"/>
    </row>
    <row r="49" spans="1:5" ht="30" customHeight="1">
      <c r="A49" s="13"/>
      <c r="B49" s="13"/>
      <c r="C49" s="14"/>
      <c r="D49" s="13"/>
      <c r="E49" s="13"/>
    </row>
    <row r="50" spans="1:5" ht="30" customHeight="1">
      <c r="A50" s="13"/>
      <c r="B50" s="13"/>
      <c r="C50" s="14"/>
      <c r="D50" s="13"/>
      <c r="E50" s="13"/>
    </row>
    <row r="51" spans="1:5" ht="30" customHeight="1">
      <c r="A51" s="13"/>
      <c r="B51" s="13"/>
      <c r="C51" s="14"/>
      <c r="D51" s="13"/>
      <c r="E51" s="13"/>
    </row>
    <row r="52" spans="1:5" ht="30" customHeight="1">
      <c r="A52" s="13"/>
      <c r="B52" s="13"/>
      <c r="C52" s="15"/>
      <c r="D52" s="13"/>
      <c r="E52" s="13"/>
    </row>
    <row r="53" spans="1:5" ht="30" customHeight="1">
      <c r="A53" s="13"/>
      <c r="B53" s="13"/>
      <c r="C53" s="15"/>
      <c r="D53" s="13"/>
      <c r="E53" s="13"/>
    </row>
    <row r="54" spans="1:5" ht="30" customHeight="1">
      <c r="A54" s="13"/>
      <c r="B54" s="13"/>
      <c r="C54" s="15"/>
      <c r="D54" s="13"/>
      <c r="E54" s="13"/>
    </row>
    <row r="55" spans="1:5" ht="30" customHeight="1">
      <c r="A55" s="13"/>
      <c r="B55" s="13"/>
      <c r="C55" s="15"/>
      <c r="D55" s="13"/>
      <c r="E55" s="13"/>
    </row>
    <row r="56" spans="1:5" ht="30" customHeight="1">
      <c r="A56" s="13"/>
      <c r="B56" s="13"/>
      <c r="C56" s="15"/>
      <c r="D56" s="13"/>
      <c r="E56" s="13"/>
    </row>
    <row r="57" spans="1:5" ht="30" customHeight="1">
      <c r="A57" s="13"/>
      <c r="B57" s="13"/>
      <c r="C57" s="15"/>
      <c r="D57" s="13"/>
      <c r="E57" s="13"/>
    </row>
    <row r="58" spans="1:5" ht="30" customHeight="1">
      <c r="A58" s="13"/>
      <c r="B58" s="13"/>
      <c r="C58" s="15"/>
      <c r="D58" s="13"/>
      <c r="E58" s="13"/>
    </row>
    <row r="59" spans="1:5" ht="30" customHeight="1">
      <c r="A59" s="13"/>
      <c r="B59" s="13"/>
      <c r="C59" s="15"/>
      <c r="D59" s="13"/>
      <c r="E59" s="13"/>
    </row>
    <row r="60" spans="1:5" ht="30" customHeight="1">
      <c r="A60" s="13"/>
      <c r="B60" s="13"/>
      <c r="C60" s="15"/>
      <c r="D60" s="13"/>
      <c r="E60" s="13"/>
    </row>
    <row r="61" spans="1:5" ht="11.25">
      <c r="A61" s="13"/>
      <c r="B61" s="13"/>
      <c r="C61" s="13"/>
      <c r="D61" s="13"/>
      <c r="E61" s="13"/>
    </row>
    <row r="62" spans="1:5" ht="11.25">
      <c r="A62" s="13"/>
      <c r="B62" s="13"/>
      <c r="C62" s="13"/>
      <c r="D62" s="13"/>
      <c r="E62" s="13"/>
    </row>
    <row r="63" spans="1:5" ht="11.25">
      <c r="A63" s="13"/>
      <c r="B63" s="13"/>
      <c r="C63" s="13"/>
      <c r="D63" s="13"/>
      <c r="E63" s="13"/>
    </row>
    <row r="64" spans="1:5" ht="11.25">
      <c r="A64" s="13"/>
      <c r="B64" s="13"/>
      <c r="C64" s="13"/>
      <c r="D64" s="13"/>
      <c r="E64" s="13"/>
    </row>
    <row r="65" spans="1:5" ht="11.25">
      <c r="A65" s="13"/>
      <c r="B65" s="13"/>
      <c r="C65" s="13"/>
      <c r="D65" s="13"/>
      <c r="E65" s="13"/>
    </row>
    <row r="66" spans="1:5" ht="11.25">
      <c r="A66" s="13"/>
      <c r="B66" s="13"/>
      <c r="C66" s="13"/>
      <c r="D66" s="13"/>
      <c r="E66" s="13"/>
    </row>
    <row r="67" spans="1:5" ht="11.25">
      <c r="A67" s="13"/>
      <c r="B67" s="13"/>
      <c r="C67" s="13"/>
      <c r="D67" s="13"/>
      <c r="E67" s="13"/>
    </row>
    <row r="68" spans="1:5" ht="11.25">
      <c r="A68" s="13"/>
      <c r="B68" s="13"/>
      <c r="C68" s="13"/>
      <c r="D68" s="13"/>
      <c r="E68" s="13"/>
    </row>
  </sheetData>
  <sheetProtection/>
  <mergeCells count="23">
    <mergeCell ref="A1:Q1"/>
    <mergeCell ref="A2:E2"/>
    <mergeCell ref="A3:C3"/>
    <mergeCell ref="D3:E3"/>
    <mergeCell ref="A4:C4"/>
    <mergeCell ref="D4:E4"/>
    <mergeCell ref="A11:A41"/>
    <mergeCell ref="B12:B24"/>
    <mergeCell ref="B25:B37"/>
    <mergeCell ref="B38:B41"/>
    <mergeCell ref="B8:E8"/>
    <mergeCell ref="A5:C7"/>
    <mergeCell ref="B9:E10"/>
    <mergeCell ref="A8:A10"/>
    <mergeCell ref="C34:C36"/>
    <mergeCell ref="C38:C40"/>
    <mergeCell ref="C12:C14"/>
    <mergeCell ref="C15:C17"/>
    <mergeCell ref="C18:C20"/>
    <mergeCell ref="C21:C23"/>
    <mergeCell ref="C25:C27"/>
    <mergeCell ref="C28:C30"/>
    <mergeCell ref="C31:C3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4">
      <selection activeCell="K12" sqref="K12:L18"/>
    </sheetView>
  </sheetViews>
  <sheetFormatPr defaultColWidth="9.33203125" defaultRowHeight="11.25"/>
  <cols>
    <col min="1" max="1" width="14.83203125" style="80" customWidth="1"/>
    <col min="2" max="9" width="9.33203125" style="80" customWidth="1"/>
    <col min="10" max="10" width="21.66015625" style="80" customWidth="1"/>
    <col min="11" max="11" width="11.16015625" style="80" customWidth="1"/>
    <col min="12" max="12" width="39.33203125" style="80" customWidth="1"/>
    <col min="13" max="16384" width="9.33203125" style="80" customWidth="1"/>
  </cols>
  <sheetData>
    <row r="1" spans="1:12" ht="22.5">
      <c r="A1" s="141" t="s">
        <v>210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="88" customFormat="1" ht="14.25"/>
    <row r="3" spans="1:12" s="86" customFormat="1" ht="24.75" customHeight="1">
      <c r="A3" s="85" t="s">
        <v>211</v>
      </c>
      <c r="B3" s="138" t="s">
        <v>212</v>
      </c>
      <c r="C3" s="139"/>
      <c r="D3" s="139"/>
      <c r="E3" s="139"/>
      <c r="F3" s="139"/>
      <c r="G3" s="139"/>
      <c r="H3" s="139"/>
      <c r="I3" s="139"/>
      <c r="J3" s="140"/>
      <c r="K3" s="85" t="s">
        <v>209</v>
      </c>
      <c r="L3" s="85" t="s">
        <v>208</v>
      </c>
    </row>
    <row r="4" spans="1:12" s="86" customFormat="1" ht="24.75" customHeight="1">
      <c r="A4" s="85" t="s">
        <v>0</v>
      </c>
      <c r="B4" s="137" t="s">
        <v>214</v>
      </c>
      <c r="C4" s="137"/>
      <c r="D4" s="137"/>
      <c r="E4" s="137"/>
      <c r="F4" s="137"/>
      <c r="G4" s="137"/>
      <c r="H4" s="137"/>
      <c r="I4" s="137"/>
      <c r="J4" s="137"/>
      <c r="K4" s="85" t="s">
        <v>500</v>
      </c>
      <c r="L4" s="85"/>
    </row>
    <row r="5" spans="1:12" s="86" customFormat="1" ht="24.75" customHeight="1">
      <c r="A5" s="85" t="s">
        <v>47</v>
      </c>
      <c r="B5" s="137" t="s">
        <v>215</v>
      </c>
      <c r="C5" s="137"/>
      <c r="D5" s="137"/>
      <c r="E5" s="137"/>
      <c r="F5" s="137"/>
      <c r="G5" s="137"/>
      <c r="H5" s="137"/>
      <c r="I5" s="137"/>
      <c r="J5" s="137"/>
      <c r="K5" s="85" t="s">
        <v>500</v>
      </c>
      <c r="L5" s="85"/>
    </row>
    <row r="6" spans="1:12" s="86" customFormat="1" ht="24.75" customHeight="1">
      <c r="A6" s="85" t="s">
        <v>64</v>
      </c>
      <c r="B6" s="137" t="s">
        <v>216</v>
      </c>
      <c r="C6" s="137"/>
      <c r="D6" s="137"/>
      <c r="E6" s="137"/>
      <c r="F6" s="137"/>
      <c r="G6" s="137"/>
      <c r="H6" s="137"/>
      <c r="I6" s="137"/>
      <c r="J6" s="137"/>
      <c r="K6" s="85" t="s">
        <v>500</v>
      </c>
      <c r="L6" s="85"/>
    </row>
    <row r="7" spans="1:12" s="86" customFormat="1" ht="24.75" customHeight="1">
      <c r="A7" s="85" t="s">
        <v>67</v>
      </c>
      <c r="B7" s="137" t="s">
        <v>217</v>
      </c>
      <c r="C7" s="137"/>
      <c r="D7" s="137"/>
      <c r="E7" s="137"/>
      <c r="F7" s="137"/>
      <c r="G7" s="137"/>
      <c r="H7" s="137"/>
      <c r="I7" s="137"/>
      <c r="J7" s="137"/>
      <c r="K7" s="85" t="s">
        <v>500</v>
      </c>
      <c r="L7" s="85"/>
    </row>
    <row r="8" spans="1:12" s="86" customFormat="1" ht="24.75" customHeight="1">
      <c r="A8" s="85" t="s">
        <v>75</v>
      </c>
      <c r="B8" s="137" t="s">
        <v>218</v>
      </c>
      <c r="C8" s="137"/>
      <c r="D8" s="137"/>
      <c r="E8" s="137"/>
      <c r="F8" s="137"/>
      <c r="G8" s="137"/>
      <c r="H8" s="137"/>
      <c r="I8" s="137"/>
      <c r="J8" s="137"/>
      <c r="K8" s="85" t="s">
        <v>500</v>
      </c>
      <c r="L8" s="85"/>
    </row>
    <row r="9" spans="1:12" s="86" customFormat="1" ht="24.75" customHeight="1">
      <c r="A9" s="85" t="s">
        <v>104</v>
      </c>
      <c r="B9" s="137" t="s">
        <v>219</v>
      </c>
      <c r="C9" s="137"/>
      <c r="D9" s="137"/>
      <c r="E9" s="137"/>
      <c r="F9" s="137"/>
      <c r="G9" s="137"/>
      <c r="H9" s="137"/>
      <c r="I9" s="137"/>
      <c r="J9" s="137"/>
      <c r="K9" s="85" t="s">
        <v>500</v>
      </c>
      <c r="L9" s="85"/>
    </row>
    <row r="10" spans="1:12" s="86" customFormat="1" ht="24.75" customHeight="1">
      <c r="A10" s="85" t="s">
        <v>106</v>
      </c>
      <c r="B10" s="137" t="s">
        <v>220</v>
      </c>
      <c r="C10" s="137"/>
      <c r="D10" s="137"/>
      <c r="E10" s="137"/>
      <c r="F10" s="137"/>
      <c r="G10" s="137"/>
      <c r="H10" s="137"/>
      <c r="I10" s="137"/>
      <c r="J10" s="137"/>
      <c r="K10" s="85" t="s">
        <v>500</v>
      </c>
      <c r="L10" s="85"/>
    </row>
    <row r="11" spans="1:12" s="86" customFormat="1" ht="24.75" customHeight="1">
      <c r="A11" s="85" t="s">
        <v>109</v>
      </c>
      <c r="B11" s="137" t="s">
        <v>221</v>
      </c>
      <c r="C11" s="137"/>
      <c r="D11" s="137"/>
      <c r="E11" s="137"/>
      <c r="F11" s="137"/>
      <c r="G11" s="137"/>
      <c r="H11" s="137"/>
      <c r="I11" s="137"/>
      <c r="J11" s="137"/>
      <c r="K11" s="85" t="s">
        <v>500</v>
      </c>
      <c r="L11" s="85"/>
    </row>
    <row r="12" spans="1:12" s="86" customFormat="1" ht="24.75" customHeight="1">
      <c r="A12" s="85" t="s">
        <v>110</v>
      </c>
      <c r="B12" s="137" t="s">
        <v>222</v>
      </c>
      <c r="C12" s="137"/>
      <c r="D12" s="137"/>
      <c r="E12" s="137"/>
      <c r="F12" s="137"/>
      <c r="G12" s="137"/>
      <c r="H12" s="137"/>
      <c r="I12" s="137"/>
      <c r="J12" s="137"/>
      <c r="K12" s="85" t="s">
        <v>499</v>
      </c>
      <c r="L12" s="85" t="s">
        <v>503</v>
      </c>
    </row>
    <row r="13" spans="1:12" s="86" customFormat="1" ht="24.75" customHeight="1">
      <c r="A13" s="85" t="s">
        <v>132</v>
      </c>
      <c r="B13" s="137" t="s">
        <v>223</v>
      </c>
      <c r="C13" s="137"/>
      <c r="D13" s="137"/>
      <c r="E13" s="137"/>
      <c r="F13" s="137"/>
      <c r="G13" s="137"/>
      <c r="H13" s="137"/>
      <c r="I13" s="137"/>
      <c r="J13" s="137"/>
      <c r="K13" s="85" t="s">
        <v>500</v>
      </c>
      <c r="L13" s="85"/>
    </row>
    <row r="14" spans="1:12" s="86" customFormat="1" ht="24.75" customHeight="1">
      <c r="A14" s="85" t="s">
        <v>136</v>
      </c>
      <c r="B14" s="137" t="s">
        <v>224</v>
      </c>
      <c r="C14" s="137"/>
      <c r="D14" s="137"/>
      <c r="E14" s="137"/>
      <c r="F14" s="137"/>
      <c r="G14" s="137"/>
      <c r="H14" s="137"/>
      <c r="I14" s="137"/>
      <c r="J14" s="137"/>
      <c r="K14" s="85" t="s">
        <v>498</v>
      </c>
      <c r="L14" s="85" t="s">
        <v>502</v>
      </c>
    </row>
    <row r="15" spans="1:12" s="86" customFormat="1" ht="24.75" customHeight="1">
      <c r="A15" s="85" t="s">
        <v>207</v>
      </c>
      <c r="B15" s="142" t="s">
        <v>225</v>
      </c>
      <c r="C15" s="142"/>
      <c r="D15" s="142"/>
      <c r="E15" s="142"/>
      <c r="F15" s="142"/>
      <c r="G15" s="142"/>
      <c r="H15" s="142"/>
      <c r="I15" s="142"/>
      <c r="J15" s="142"/>
      <c r="K15" s="85" t="s">
        <v>500</v>
      </c>
      <c r="L15" s="87"/>
    </row>
    <row r="16" spans="1:12" ht="24.75" customHeight="1">
      <c r="A16" s="85" t="s">
        <v>157</v>
      </c>
      <c r="B16" s="137" t="s">
        <v>226</v>
      </c>
      <c r="C16" s="137"/>
      <c r="D16" s="137"/>
      <c r="E16" s="137"/>
      <c r="F16" s="137"/>
      <c r="G16" s="137"/>
      <c r="H16" s="137"/>
      <c r="I16" s="137"/>
      <c r="J16" s="137"/>
      <c r="K16" s="85" t="s">
        <v>501</v>
      </c>
      <c r="L16" s="85"/>
    </row>
    <row r="17" spans="1:12" ht="24.75" customHeight="1">
      <c r="A17" s="85" t="s">
        <v>206</v>
      </c>
      <c r="B17" s="137" t="s">
        <v>227</v>
      </c>
      <c r="C17" s="137"/>
      <c r="D17" s="137"/>
      <c r="E17" s="137"/>
      <c r="F17" s="137"/>
      <c r="G17" s="137"/>
      <c r="H17" s="137"/>
      <c r="I17" s="137"/>
      <c r="J17" s="137"/>
      <c r="K17" s="85" t="s">
        <v>500</v>
      </c>
      <c r="L17" s="85"/>
    </row>
    <row r="18" spans="1:12" ht="24.75" customHeight="1">
      <c r="A18" s="85" t="s">
        <v>205</v>
      </c>
      <c r="B18" s="137" t="s">
        <v>228</v>
      </c>
      <c r="C18" s="137"/>
      <c r="D18" s="137"/>
      <c r="E18" s="137"/>
      <c r="F18" s="137"/>
      <c r="G18" s="137"/>
      <c r="H18" s="137"/>
      <c r="I18" s="137"/>
      <c r="J18" s="137"/>
      <c r="K18" s="85" t="s">
        <v>499</v>
      </c>
      <c r="L18" s="85" t="s">
        <v>504</v>
      </c>
    </row>
  </sheetData>
  <sheetProtection/>
  <mergeCells count="17">
    <mergeCell ref="B16:J16"/>
    <mergeCell ref="B17:J17"/>
    <mergeCell ref="B18:J18"/>
    <mergeCell ref="B10:J10"/>
    <mergeCell ref="B11:J11"/>
    <mergeCell ref="B12:J12"/>
    <mergeCell ref="B15:J15"/>
    <mergeCell ref="B13:J13"/>
    <mergeCell ref="B14:J14"/>
    <mergeCell ref="B7:J7"/>
    <mergeCell ref="B8:J8"/>
    <mergeCell ref="B3:J3"/>
    <mergeCell ref="B9:J9"/>
    <mergeCell ref="A1:L1"/>
    <mergeCell ref="B4:J4"/>
    <mergeCell ref="B5:J5"/>
    <mergeCell ref="B6:J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40.5" style="0" customWidth="1"/>
    <col min="2" max="2" width="9.33203125" style="0" customWidth="1"/>
    <col min="3" max="3" width="30.83203125" style="0" customWidth="1"/>
    <col min="4" max="4" width="8.83203125" style="0" customWidth="1"/>
    <col min="5" max="5" width="32.83203125" style="0" customWidth="1"/>
    <col min="6" max="6" width="10.33203125" style="0" customWidth="1"/>
  </cols>
  <sheetData>
    <row r="1" spans="1:6" ht="22.5" customHeight="1">
      <c r="A1" s="43" t="s">
        <v>0</v>
      </c>
      <c r="B1" s="44"/>
      <c r="C1" s="44"/>
      <c r="D1" s="44"/>
      <c r="E1" s="44"/>
      <c r="F1" s="45"/>
    </row>
    <row r="2" spans="1:6" ht="22.5" customHeight="1">
      <c r="A2" s="92" t="s">
        <v>258</v>
      </c>
      <c r="B2" s="46"/>
      <c r="C2" s="46"/>
      <c r="D2" s="46"/>
      <c r="E2" s="46"/>
      <c r="F2" s="46"/>
    </row>
    <row r="3" spans="1:6" ht="22.5" customHeight="1">
      <c r="A3" s="143"/>
      <c r="B3" s="143"/>
      <c r="C3" s="47"/>
      <c r="D3" s="47"/>
      <c r="E3" s="48"/>
      <c r="F3" s="49" t="s">
        <v>1</v>
      </c>
    </row>
    <row r="4" spans="1:6" ht="22.5" customHeight="1">
      <c r="A4" s="144" t="s">
        <v>2</v>
      </c>
      <c r="B4" s="144"/>
      <c r="C4" s="144" t="s">
        <v>3</v>
      </c>
      <c r="D4" s="144"/>
      <c r="E4" s="144"/>
      <c r="F4" s="144"/>
    </row>
    <row r="5" spans="1:6" ht="22.5" customHeight="1">
      <c r="A5" s="50" t="s">
        <v>4</v>
      </c>
      <c r="B5" s="50" t="s">
        <v>5</v>
      </c>
      <c r="C5" s="50" t="s">
        <v>6</v>
      </c>
      <c r="D5" s="51" t="s">
        <v>5</v>
      </c>
      <c r="E5" s="50" t="s">
        <v>7</v>
      </c>
      <c r="F5" s="50" t="s">
        <v>5</v>
      </c>
    </row>
    <row r="6" spans="1:6" ht="22.5" customHeight="1">
      <c r="A6" s="5" t="s">
        <v>8</v>
      </c>
      <c r="B6" s="108">
        <f>B7+B12+B13+B15+B16+B17</f>
        <v>825.84</v>
      </c>
      <c r="C6" s="5" t="s">
        <v>8</v>
      </c>
      <c r="D6" s="108">
        <f>SUM(D7:D35)</f>
        <v>825.84</v>
      </c>
      <c r="E6" s="55" t="s">
        <v>8</v>
      </c>
      <c r="F6" s="108">
        <f>F7+F12+F23+F24+F25</f>
        <v>825.8399999999999</v>
      </c>
    </row>
    <row r="7" spans="1:6" ht="22.5" customHeight="1">
      <c r="A7" s="52" t="s">
        <v>9</v>
      </c>
      <c r="B7" s="108">
        <f>B8+B10+B11</f>
        <v>825.84</v>
      </c>
      <c r="C7" s="65" t="s">
        <v>229</v>
      </c>
      <c r="D7" s="108">
        <v>344.18</v>
      </c>
      <c r="E7" s="55" t="s">
        <v>10</v>
      </c>
      <c r="F7" s="108">
        <f>SUM(F8:F11)</f>
        <v>780.65</v>
      </c>
    </row>
    <row r="8" spans="1:6" ht="22.5" customHeight="1">
      <c r="A8" s="52" t="s">
        <v>11</v>
      </c>
      <c r="B8" s="108">
        <v>825.84</v>
      </c>
      <c r="C8" s="65" t="s">
        <v>230</v>
      </c>
      <c r="D8" s="108"/>
      <c r="E8" s="55" t="s">
        <v>12</v>
      </c>
      <c r="F8" s="108">
        <v>737.56</v>
      </c>
    </row>
    <row r="9" spans="1:6" ht="22.5" customHeight="1">
      <c r="A9" s="20" t="s">
        <v>13</v>
      </c>
      <c r="B9" s="108"/>
      <c r="C9" s="65" t="s">
        <v>231</v>
      </c>
      <c r="D9" s="108"/>
      <c r="E9" s="55" t="s">
        <v>14</v>
      </c>
      <c r="F9" s="108">
        <v>37.75</v>
      </c>
    </row>
    <row r="10" spans="1:6" ht="22.5" customHeight="1">
      <c r="A10" s="52" t="s">
        <v>15</v>
      </c>
      <c r="B10" s="109"/>
      <c r="C10" s="65" t="s">
        <v>232</v>
      </c>
      <c r="D10" s="108">
        <v>0.5</v>
      </c>
      <c r="E10" s="55" t="s">
        <v>16</v>
      </c>
      <c r="F10" s="108">
        <v>5.34</v>
      </c>
    </row>
    <row r="11" spans="1:6" ht="22.5" customHeight="1">
      <c r="A11" s="66" t="s">
        <v>17</v>
      </c>
      <c r="B11" s="108"/>
      <c r="C11" s="67" t="s">
        <v>233</v>
      </c>
      <c r="D11" s="108"/>
      <c r="E11" s="55" t="s">
        <v>18</v>
      </c>
      <c r="F11" s="108"/>
    </row>
    <row r="12" spans="1:6" ht="22.5" customHeight="1">
      <c r="A12" s="66" t="s">
        <v>19</v>
      </c>
      <c r="B12" s="123"/>
      <c r="C12" s="67" t="s">
        <v>234</v>
      </c>
      <c r="D12" s="108"/>
      <c r="E12" s="55" t="s">
        <v>20</v>
      </c>
      <c r="F12" s="124">
        <f>SUM(F13:F22)</f>
        <v>45.19</v>
      </c>
    </row>
    <row r="13" spans="1:6" ht="22.5" customHeight="1">
      <c r="A13" s="66" t="s">
        <v>21</v>
      </c>
      <c r="B13" s="109"/>
      <c r="C13" s="67" t="s">
        <v>235</v>
      </c>
      <c r="D13" s="108">
        <v>49</v>
      </c>
      <c r="E13" s="55" t="s">
        <v>12</v>
      </c>
      <c r="F13" s="108"/>
    </row>
    <row r="14" spans="1:6" ht="22.5" customHeight="1">
      <c r="A14" s="66" t="s">
        <v>22</v>
      </c>
      <c r="B14" s="109"/>
      <c r="C14" s="67" t="s">
        <v>236</v>
      </c>
      <c r="D14" s="108">
        <v>170.04</v>
      </c>
      <c r="E14" s="55" t="s">
        <v>14</v>
      </c>
      <c r="F14" s="108">
        <v>45.19</v>
      </c>
    </row>
    <row r="15" spans="1:6" ht="22.5" customHeight="1">
      <c r="A15" s="66" t="s">
        <v>23</v>
      </c>
      <c r="B15" s="109"/>
      <c r="C15" s="67" t="s">
        <v>237</v>
      </c>
      <c r="D15" s="108"/>
      <c r="E15" s="55" t="s">
        <v>16</v>
      </c>
      <c r="F15" s="108"/>
    </row>
    <row r="16" spans="1:6" ht="22.5" customHeight="1">
      <c r="A16" s="79" t="s">
        <v>24</v>
      </c>
      <c r="B16" s="109"/>
      <c r="C16" s="67" t="s">
        <v>238</v>
      </c>
      <c r="D16" s="108">
        <v>41.52</v>
      </c>
      <c r="E16" s="55" t="s">
        <v>25</v>
      </c>
      <c r="F16" s="108"/>
    </row>
    <row r="17" spans="1:6" ht="22.5" customHeight="1">
      <c r="A17" s="79" t="s">
        <v>26</v>
      </c>
      <c r="B17" s="109"/>
      <c r="C17" s="67" t="s">
        <v>239</v>
      </c>
      <c r="D17" s="108"/>
      <c r="E17" s="55" t="s">
        <v>27</v>
      </c>
      <c r="F17" s="108"/>
    </row>
    <row r="18" spans="1:6" ht="22.5" customHeight="1">
      <c r="A18" s="79"/>
      <c r="B18" s="111"/>
      <c r="C18" s="67" t="s">
        <v>240</v>
      </c>
      <c r="D18" s="108"/>
      <c r="E18" s="55" t="s">
        <v>28</v>
      </c>
      <c r="F18" s="108"/>
    </row>
    <row r="19" spans="1:6" ht="22.5" customHeight="1">
      <c r="A19" s="56"/>
      <c r="B19" s="125"/>
      <c r="C19" s="65" t="s">
        <v>241</v>
      </c>
      <c r="D19" s="108">
        <v>165.71</v>
      </c>
      <c r="E19" s="55" t="s">
        <v>29</v>
      </c>
      <c r="F19" s="108"/>
    </row>
    <row r="20" spans="1:6" ht="22.5" customHeight="1">
      <c r="A20" s="56"/>
      <c r="B20" s="111"/>
      <c r="C20" s="65" t="s">
        <v>242</v>
      </c>
      <c r="D20" s="108"/>
      <c r="E20" s="55" t="s">
        <v>30</v>
      </c>
      <c r="F20" s="108"/>
    </row>
    <row r="21" spans="1:6" ht="22.5" customHeight="1">
      <c r="A21" s="57"/>
      <c r="B21" s="111"/>
      <c r="C21" s="65" t="s">
        <v>243</v>
      </c>
      <c r="D21" s="108"/>
      <c r="E21" s="55" t="s">
        <v>31</v>
      </c>
      <c r="F21" s="108"/>
    </row>
    <row r="22" spans="1:6" ht="22.5" customHeight="1">
      <c r="A22" s="59"/>
      <c r="B22" s="111"/>
      <c r="C22" s="65" t="s">
        <v>244</v>
      </c>
      <c r="D22" s="108"/>
      <c r="E22" s="55" t="s">
        <v>32</v>
      </c>
      <c r="F22" s="108"/>
    </row>
    <row r="23" spans="1:6" ht="22.5" customHeight="1">
      <c r="A23" s="69"/>
      <c r="B23" s="111"/>
      <c r="C23" s="65" t="s">
        <v>245</v>
      </c>
      <c r="D23" s="108"/>
      <c r="E23" s="70" t="s">
        <v>33</v>
      </c>
      <c r="F23" s="108"/>
    </row>
    <row r="24" spans="1:6" ht="22.5" customHeight="1">
      <c r="A24" s="69"/>
      <c r="B24" s="111"/>
      <c r="C24" s="65" t="s">
        <v>246</v>
      </c>
      <c r="D24" s="108"/>
      <c r="E24" s="70" t="s">
        <v>34</v>
      </c>
      <c r="F24" s="108"/>
    </row>
    <row r="25" spans="1:7" ht="22.5" customHeight="1">
      <c r="A25" s="69"/>
      <c r="B25" s="111"/>
      <c r="C25" s="65" t="s">
        <v>247</v>
      </c>
      <c r="D25" s="108"/>
      <c r="E25" s="70" t="s">
        <v>35</v>
      </c>
      <c r="F25" s="108"/>
      <c r="G25" s="29"/>
    </row>
    <row r="26" spans="1:7" ht="22.5" customHeight="1">
      <c r="A26" s="69"/>
      <c r="B26" s="111"/>
      <c r="C26" s="65" t="s">
        <v>248</v>
      </c>
      <c r="D26" s="108">
        <v>54.89</v>
      </c>
      <c r="E26" s="70"/>
      <c r="F26" s="108"/>
      <c r="G26" s="29"/>
    </row>
    <row r="27" spans="1:7" ht="22.5" customHeight="1">
      <c r="A27" s="59"/>
      <c r="B27" s="112"/>
      <c r="C27" s="65" t="s">
        <v>249</v>
      </c>
      <c r="D27" s="108"/>
      <c r="E27" s="55"/>
      <c r="F27" s="108"/>
      <c r="G27" s="29"/>
    </row>
    <row r="28" spans="1:7" ht="22.5" customHeight="1">
      <c r="A28" s="69"/>
      <c r="B28" s="111"/>
      <c r="C28" s="65" t="s">
        <v>250</v>
      </c>
      <c r="D28" s="108"/>
      <c r="E28" s="55"/>
      <c r="F28" s="108"/>
      <c r="G28" s="29"/>
    </row>
    <row r="29" spans="1:7" ht="22.5" customHeight="1">
      <c r="A29" s="59"/>
      <c r="B29" s="112"/>
      <c r="C29" s="65" t="s">
        <v>251</v>
      </c>
      <c r="D29" s="108"/>
      <c r="E29" s="55"/>
      <c r="F29" s="108"/>
      <c r="G29" s="29"/>
    </row>
    <row r="30" spans="1:7" ht="22.5" customHeight="1">
      <c r="A30" s="59"/>
      <c r="B30" s="111"/>
      <c r="C30" s="65" t="s">
        <v>252</v>
      </c>
      <c r="D30" s="108"/>
      <c r="E30" s="55"/>
      <c r="F30" s="108"/>
      <c r="G30" s="29"/>
    </row>
    <row r="31" spans="1:7" ht="22.5" customHeight="1">
      <c r="A31" s="59"/>
      <c r="B31" s="111"/>
      <c r="C31" s="65" t="s">
        <v>253</v>
      </c>
      <c r="D31" s="108"/>
      <c r="E31" s="55"/>
      <c r="F31" s="108"/>
      <c r="G31" s="29"/>
    </row>
    <row r="32" spans="1:7" ht="22.5" customHeight="1">
      <c r="A32" s="59"/>
      <c r="B32" s="111"/>
      <c r="C32" s="65" t="s">
        <v>254</v>
      </c>
      <c r="D32" s="108"/>
      <c r="E32" s="55"/>
      <c r="F32" s="108"/>
      <c r="G32" s="29"/>
    </row>
    <row r="33" spans="1:7" ht="22.5" customHeight="1">
      <c r="A33" s="59"/>
      <c r="B33" s="111"/>
      <c r="C33" s="65" t="s">
        <v>255</v>
      </c>
      <c r="D33" s="108"/>
      <c r="E33" s="55"/>
      <c r="F33" s="108"/>
      <c r="G33" s="29"/>
    </row>
    <row r="34" spans="1:7" ht="22.5" customHeight="1">
      <c r="A34" s="57"/>
      <c r="B34" s="111"/>
      <c r="C34" s="65" t="s">
        <v>256</v>
      </c>
      <c r="D34" s="108"/>
      <c r="E34" s="55"/>
      <c r="F34" s="108"/>
      <c r="G34" s="29"/>
    </row>
    <row r="35" spans="1:6" ht="22.5" customHeight="1">
      <c r="A35" s="59"/>
      <c r="B35" s="111"/>
      <c r="C35" s="4" t="s">
        <v>257</v>
      </c>
      <c r="D35" s="108"/>
      <c r="E35" s="55"/>
      <c r="F35" s="108"/>
    </row>
    <row r="36" spans="1:6" ht="22.5" customHeight="1">
      <c r="A36" s="59"/>
      <c r="B36" s="111"/>
      <c r="C36" s="53"/>
      <c r="D36" s="113"/>
      <c r="E36" s="55"/>
      <c r="F36" s="108"/>
    </row>
    <row r="37" spans="1:6" ht="26.25" customHeight="1">
      <c r="A37" s="59"/>
      <c r="B37" s="111"/>
      <c r="C37" s="53"/>
      <c r="D37" s="113"/>
      <c r="E37" s="55"/>
      <c r="F37" s="126"/>
    </row>
    <row r="38" spans="1:6" ht="22.5" customHeight="1">
      <c r="A38" s="51" t="s">
        <v>36</v>
      </c>
      <c r="B38" s="112">
        <f>B6</f>
        <v>825.84</v>
      </c>
      <c r="C38" s="127" t="s">
        <v>37</v>
      </c>
      <c r="D38" s="128">
        <f>D6</f>
        <v>825.84</v>
      </c>
      <c r="E38" s="127" t="s">
        <v>37</v>
      </c>
      <c r="F38" s="126">
        <f>F6</f>
        <v>825.8399999999999</v>
      </c>
    </row>
    <row r="39" spans="1:6" ht="22.5" customHeight="1">
      <c r="A39" s="18" t="s">
        <v>38</v>
      </c>
      <c r="B39" s="111">
        <v>0</v>
      </c>
      <c r="C39" s="65" t="s">
        <v>39</v>
      </c>
      <c r="D39" s="113"/>
      <c r="E39" s="65" t="s">
        <v>39</v>
      </c>
      <c r="F39" s="126"/>
    </row>
    <row r="40" spans="1:6" ht="22.5" customHeight="1">
      <c r="A40" s="18" t="s">
        <v>40</v>
      </c>
      <c r="B40" s="111">
        <v>0</v>
      </c>
      <c r="C40" s="4" t="s">
        <v>41</v>
      </c>
      <c r="D40" s="108">
        <v>0</v>
      </c>
      <c r="E40" s="4" t="s">
        <v>41</v>
      </c>
      <c r="F40" s="108">
        <v>0</v>
      </c>
    </row>
    <row r="41" spans="1:6" ht="22.5" customHeight="1">
      <c r="A41" s="18" t="s">
        <v>42</v>
      </c>
      <c r="B41" s="121">
        <v>0</v>
      </c>
      <c r="C41" s="129"/>
      <c r="D41" s="113"/>
      <c r="E41" s="130"/>
      <c r="F41" s="113"/>
    </row>
    <row r="42" spans="1:6" ht="22.5" customHeight="1">
      <c r="A42" s="18" t="s">
        <v>43</v>
      </c>
      <c r="B42" s="111">
        <v>0</v>
      </c>
      <c r="C42" s="129"/>
      <c r="D42" s="113"/>
      <c r="E42" s="131"/>
      <c r="F42" s="113"/>
    </row>
    <row r="43" spans="1:6" ht="22.5" customHeight="1">
      <c r="A43" s="18" t="s">
        <v>44</v>
      </c>
      <c r="B43" s="111">
        <v>0</v>
      </c>
      <c r="C43" s="129"/>
      <c r="D43" s="114"/>
      <c r="E43" s="130"/>
      <c r="F43" s="113"/>
    </row>
    <row r="44" spans="1:6" ht="21" customHeight="1">
      <c r="A44" s="59"/>
      <c r="B44" s="111"/>
      <c r="C44" s="131"/>
      <c r="D44" s="114"/>
      <c r="E44" s="131"/>
      <c r="F44" s="114"/>
    </row>
    <row r="45" spans="1:6" ht="22.5" customHeight="1">
      <c r="A45" s="50" t="s">
        <v>45</v>
      </c>
      <c r="B45" s="112">
        <f>SUM(B38,B39,B40)</f>
        <v>825.84</v>
      </c>
      <c r="C45" s="132" t="s">
        <v>46</v>
      </c>
      <c r="D45" s="114">
        <f>SUM(D38,D39,D40)</f>
        <v>825.84</v>
      </c>
      <c r="E45" s="133" t="s">
        <v>46</v>
      </c>
      <c r="F45" s="108">
        <f>SUM(F38,F39,F40)</f>
        <v>825.8399999999999</v>
      </c>
    </row>
  </sheetData>
  <sheetProtection/>
  <mergeCells count="3">
    <mergeCell ref="A3:B3"/>
    <mergeCell ref="A4:B4"/>
    <mergeCell ref="C4:F4"/>
  </mergeCells>
  <printOptions horizontalCentered="1"/>
  <pageMargins left="0.59" right="0.57" top="0.79" bottom="0.98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A10">
      <selection activeCell="E8" sqref="E8:E1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29" t="s">
        <v>47</v>
      </c>
      <c r="B1" s="29"/>
      <c r="C1" s="29"/>
    </row>
    <row r="2" spans="1:15" ht="35.25" customHeight="1">
      <c r="A2" s="93" t="s">
        <v>259</v>
      </c>
      <c r="B2" s="30"/>
      <c r="C2" s="30"/>
      <c r="D2" s="30"/>
      <c r="E2" s="30"/>
      <c r="F2" s="30"/>
      <c r="G2" s="30"/>
      <c r="H2" s="30"/>
      <c r="I2" s="33"/>
      <c r="J2" s="33"/>
      <c r="K2" s="33"/>
      <c r="L2" s="33"/>
      <c r="M2" s="33"/>
      <c r="N2" s="33"/>
      <c r="O2" s="33"/>
    </row>
    <row r="3" ht="21.75" customHeight="1">
      <c r="O3" t="s">
        <v>48</v>
      </c>
    </row>
    <row r="4" spans="1:15" ht="18" customHeight="1">
      <c r="A4" s="146" t="s">
        <v>49</v>
      </c>
      <c r="B4" s="146" t="s">
        <v>50</v>
      </c>
      <c r="C4" s="146" t="s">
        <v>51</v>
      </c>
      <c r="D4" s="146" t="s">
        <v>52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52"/>
    </row>
    <row r="5" spans="1:15" ht="22.5" customHeight="1">
      <c r="A5" s="146"/>
      <c r="B5" s="146"/>
      <c r="C5" s="146"/>
      <c r="D5" s="145" t="s">
        <v>53</v>
      </c>
      <c r="E5" s="145" t="s">
        <v>54</v>
      </c>
      <c r="F5" s="145"/>
      <c r="G5" s="145" t="s">
        <v>55</v>
      </c>
      <c r="H5" s="145" t="s">
        <v>56</v>
      </c>
      <c r="I5" s="145" t="s">
        <v>57</v>
      </c>
      <c r="J5" s="145" t="s">
        <v>58</v>
      </c>
      <c r="K5" s="145" t="s">
        <v>59</v>
      </c>
      <c r="L5" s="145" t="s">
        <v>38</v>
      </c>
      <c r="M5" s="145" t="s">
        <v>42</v>
      </c>
      <c r="N5" s="145" t="s">
        <v>40</v>
      </c>
      <c r="O5" s="145" t="s">
        <v>60</v>
      </c>
    </row>
    <row r="6" spans="1:15" ht="34.5" customHeight="1">
      <c r="A6" s="146"/>
      <c r="B6" s="146"/>
      <c r="C6" s="146"/>
      <c r="D6" s="145"/>
      <c r="E6" s="22" t="s">
        <v>61</v>
      </c>
      <c r="F6" s="22" t="s">
        <v>62</v>
      </c>
      <c r="G6" s="145"/>
      <c r="H6" s="145"/>
      <c r="I6" s="145"/>
      <c r="J6" s="145"/>
      <c r="K6" s="145"/>
      <c r="L6" s="145"/>
      <c r="M6" s="145"/>
      <c r="N6" s="145"/>
      <c r="O6" s="145"/>
    </row>
    <row r="7" spans="1:15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8" customHeight="1">
      <c r="A8" s="75"/>
      <c r="B8" s="76" t="s">
        <v>53</v>
      </c>
      <c r="C8" s="76">
        <v>825.84</v>
      </c>
      <c r="D8" s="76">
        <v>825.84</v>
      </c>
      <c r="E8" s="76">
        <v>825.84</v>
      </c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8" customHeight="1">
      <c r="A9" s="75"/>
      <c r="B9" s="39" t="s">
        <v>313</v>
      </c>
      <c r="C9" s="76">
        <v>825.84</v>
      </c>
      <c r="D9" s="76">
        <v>825.84</v>
      </c>
      <c r="E9" s="76">
        <v>825.84</v>
      </c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8" customHeight="1">
      <c r="A10" s="103" t="s">
        <v>314</v>
      </c>
      <c r="B10" s="103" t="s">
        <v>315</v>
      </c>
      <c r="C10" s="75">
        <v>455.73</v>
      </c>
      <c r="D10" s="75">
        <v>455.73</v>
      </c>
      <c r="E10" s="75">
        <v>455.73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8" customHeight="1">
      <c r="A11" s="103" t="s">
        <v>316</v>
      </c>
      <c r="B11" s="103" t="s">
        <v>317</v>
      </c>
      <c r="C11" s="75">
        <v>17.34</v>
      </c>
      <c r="D11" s="75">
        <v>17.34</v>
      </c>
      <c r="E11" s="75">
        <v>17.34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18" customHeight="1">
      <c r="A12" s="103" t="s">
        <v>318</v>
      </c>
      <c r="B12" s="103" t="s">
        <v>319</v>
      </c>
      <c r="C12" s="75">
        <v>28.54</v>
      </c>
      <c r="D12" s="75">
        <v>28.54</v>
      </c>
      <c r="E12" s="75">
        <v>28.54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18" customHeight="1">
      <c r="A13" s="103" t="s">
        <v>320</v>
      </c>
      <c r="B13" s="103" t="s">
        <v>321</v>
      </c>
      <c r="C13" s="75">
        <v>22.98</v>
      </c>
      <c r="D13" s="75">
        <v>22.98</v>
      </c>
      <c r="E13" s="75">
        <v>22.98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18" customHeight="1">
      <c r="A14" s="103" t="s">
        <v>322</v>
      </c>
      <c r="B14" s="103" t="s">
        <v>323</v>
      </c>
      <c r="C14" s="75">
        <v>23.38</v>
      </c>
      <c r="D14" s="75">
        <v>23.38</v>
      </c>
      <c r="E14" s="75">
        <v>23.38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18" customHeight="1">
      <c r="A15" s="103" t="s">
        <v>324</v>
      </c>
      <c r="B15" s="103" t="s">
        <v>325</v>
      </c>
      <c r="C15" s="75">
        <v>14.55</v>
      </c>
      <c r="D15" s="75">
        <v>14.55</v>
      </c>
      <c r="E15" s="75">
        <v>14.55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18" customHeight="1">
      <c r="A16" s="103" t="s">
        <v>326</v>
      </c>
      <c r="B16" s="103" t="s">
        <v>327</v>
      </c>
      <c r="C16" s="75">
        <v>140.77</v>
      </c>
      <c r="D16" s="75">
        <v>140.77</v>
      </c>
      <c r="E16" s="75">
        <v>140.77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18" customHeight="1">
      <c r="A17" s="103" t="s">
        <v>328</v>
      </c>
      <c r="B17" s="103" t="s">
        <v>329</v>
      </c>
      <c r="C17" s="75">
        <v>73.55</v>
      </c>
      <c r="D17" s="75">
        <v>73.55</v>
      </c>
      <c r="E17" s="75">
        <v>73.55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ht="18" customHeight="1">
      <c r="A18" s="103" t="s">
        <v>330</v>
      </c>
      <c r="B18" s="103" t="s">
        <v>331</v>
      </c>
      <c r="C18" s="75">
        <v>49</v>
      </c>
      <c r="D18" s="75">
        <v>49</v>
      </c>
      <c r="E18" s="75">
        <v>49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" customHeight="1">
      <c r="A19" s="39"/>
      <c r="B19" s="77"/>
      <c r="C19" s="78"/>
      <c r="D19" s="78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8" customHeight="1">
      <c r="A20" s="39"/>
      <c r="B20" s="77"/>
      <c r="C20" s="78"/>
      <c r="D20" s="78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>
      <c r="A21" s="39"/>
      <c r="B21" s="77"/>
      <c r="C21" s="78"/>
      <c r="D21" s="78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8" customHeight="1">
      <c r="A22" s="39"/>
      <c r="B22" s="75"/>
      <c r="C22" s="61"/>
      <c r="D22" s="6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" customHeight="1">
      <c r="A23" s="75"/>
      <c r="B23" s="75"/>
      <c r="C23" s="61"/>
      <c r="D23" s="6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</sheetData>
  <sheetProtection/>
  <mergeCells count="15">
    <mergeCell ref="L5:L6"/>
    <mergeCell ref="A4:A6"/>
    <mergeCell ref="B4:B6"/>
    <mergeCell ref="C4:C6"/>
    <mergeCell ref="D5:D6"/>
    <mergeCell ref="M5:M6"/>
    <mergeCell ref="N5:N6"/>
    <mergeCell ref="O5:O6"/>
    <mergeCell ref="D4:N4"/>
    <mergeCell ref="E5:F5"/>
    <mergeCell ref="I5:I6"/>
    <mergeCell ref="J5:J6"/>
    <mergeCell ref="G5:G6"/>
    <mergeCell ref="H5:H6"/>
    <mergeCell ref="K5:K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zoomScalePageLayoutView="0" workbookViewId="0" topLeftCell="A1">
      <selection activeCell="C8" sqref="C8:F18"/>
    </sheetView>
  </sheetViews>
  <sheetFormatPr defaultColWidth="9.16015625" defaultRowHeight="12.75" customHeight="1"/>
  <cols>
    <col min="1" max="1" width="13.66015625" style="0" customWidth="1"/>
    <col min="2" max="2" width="38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29" t="s">
        <v>64</v>
      </c>
      <c r="B1" s="29"/>
      <c r="C1" s="29"/>
    </row>
    <row r="2" spans="1:13" ht="35.25" customHeight="1">
      <c r="A2" s="93" t="s">
        <v>260</v>
      </c>
      <c r="B2" s="30"/>
      <c r="C2" s="30"/>
      <c r="D2" s="30"/>
      <c r="E2" s="30"/>
      <c r="F2" s="30"/>
      <c r="G2" s="30"/>
      <c r="H2" s="30"/>
      <c r="I2" s="33"/>
      <c r="J2" s="33"/>
      <c r="K2" s="33"/>
      <c r="L2" s="33"/>
      <c r="M2" s="33"/>
    </row>
    <row r="3" spans="12:13" ht="21.75" customHeight="1">
      <c r="L3" s="91" t="s">
        <v>261</v>
      </c>
      <c r="M3" s="91"/>
    </row>
    <row r="4" spans="1:13" ht="15" customHeight="1">
      <c r="A4" s="146" t="s">
        <v>49</v>
      </c>
      <c r="B4" s="146" t="s">
        <v>50</v>
      </c>
      <c r="C4" s="146" t="s">
        <v>51</v>
      </c>
      <c r="D4" s="146" t="s">
        <v>52</v>
      </c>
      <c r="E4" s="146"/>
      <c r="F4" s="146"/>
      <c r="G4" s="146"/>
      <c r="H4" s="146"/>
      <c r="I4" s="146"/>
      <c r="J4" s="146"/>
      <c r="K4" s="146"/>
      <c r="L4" s="146"/>
      <c r="M4" s="146"/>
    </row>
    <row r="5" spans="1:13" ht="30" customHeight="1">
      <c r="A5" s="146"/>
      <c r="B5" s="146"/>
      <c r="C5" s="146"/>
      <c r="D5" s="145" t="s">
        <v>53</v>
      </c>
      <c r="E5" s="145" t="s">
        <v>65</v>
      </c>
      <c r="F5" s="145"/>
      <c r="G5" s="145" t="s">
        <v>55</v>
      </c>
      <c r="H5" s="145" t="s">
        <v>57</v>
      </c>
      <c r="I5" s="145" t="s">
        <v>58</v>
      </c>
      <c r="J5" s="145" t="s">
        <v>59</v>
      </c>
      <c r="K5" s="145" t="s">
        <v>40</v>
      </c>
      <c r="L5" s="145" t="s">
        <v>60</v>
      </c>
      <c r="M5" s="145" t="s">
        <v>42</v>
      </c>
    </row>
    <row r="6" spans="1:13" ht="40.5" customHeight="1">
      <c r="A6" s="146"/>
      <c r="B6" s="146"/>
      <c r="C6" s="146"/>
      <c r="D6" s="145"/>
      <c r="E6" s="22" t="s">
        <v>61</v>
      </c>
      <c r="F6" s="73" t="s">
        <v>66</v>
      </c>
      <c r="G6" s="145"/>
      <c r="H6" s="145"/>
      <c r="I6" s="145"/>
      <c r="J6" s="145"/>
      <c r="K6" s="145"/>
      <c r="L6" s="145"/>
      <c r="M6" s="145"/>
    </row>
    <row r="7" spans="1:13" s="17" customFormat="1" ht="18" customHeight="1">
      <c r="A7" s="1" t="s">
        <v>63</v>
      </c>
      <c r="B7" s="1" t="s">
        <v>63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s="17" customFormat="1" ht="18" customHeight="1">
      <c r="A8" s="103"/>
      <c r="B8" s="103" t="s">
        <v>53</v>
      </c>
      <c r="C8" s="75">
        <v>825.84</v>
      </c>
      <c r="D8" s="75">
        <v>825.84</v>
      </c>
      <c r="E8" s="75">
        <v>825.84</v>
      </c>
      <c r="F8" s="75"/>
      <c r="G8" s="61"/>
      <c r="H8" s="61"/>
      <c r="I8" s="61"/>
      <c r="J8" s="61"/>
      <c r="K8" s="61"/>
      <c r="L8" s="61"/>
      <c r="M8" s="61"/>
    </row>
    <row r="9" spans="1:13" s="17" customFormat="1" ht="18" customHeight="1">
      <c r="A9" s="103"/>
      <c r="B9" s="103" t="s">
        <v>312</v>
      </c>
      <c r="C9" s="75">
        <v>825.84</v>
      </c>
      <c r="D9" s="75">
        <v>825.84</v>
      </c>
      <c r="E9" s="75">
        <v>825.84</v>
      </c>
      <c r="F9" s="75"/>
      <c r="G9" s="61"/>
      <c r="H9" s="61"/>
      <c r="I9" s="61"/>
      <c r="J9" s="61"/>
      <c r="K9" s="61"/>
      <c r="L9" s="61"/>
      <c r="M9" s="61"/>
    </row>
    <row r="10" spans="1:13" s="17" customFormat="1" ht="18" customHeight="1">
      <c r="A10" s="103" t="s">
        <v>314</v>
      </c>
      <c r="B10" s="103" t="s">
        <v>315</v>
      </c>
      <c r="C10" s="75">
        <v>455.73</v>
      </c>
      <c r="D10" s="75">
        <v>455.73</v>
      </c>
      <c r="E10" s="75">
        <v>455.73</v>
      </c>
      <c r="F10" s="75"/>
      <c r="G10" s="61"/>
      <c r="H10" s="61"/>
      <c r="I10" s="61"/>
      <c r="J10" s="61"/>
      <c r="K10" s="61"/>
      <c r="L10" s="61"/>
      <c r="M10" s="61"/>
    </row>
    <row r="11" spans="1:13" s="17" customFormat="1" ht="18" customHeight="1">
      <c r="A11" s="103" t="s">
        <v>316</v>
      </c>
      <c r="B11" s="103" t="s">
        <v>317</v>
      </c>
      <c r="C11" s="75">
        <v>17.34</v>
      </c>
      <c r="D11" s="75">
        <v>17.34</v>
      </c>
      <c r="E11" s="75">
        <v>17.34</v>
      </c>
      <c r="F11" s="75"/>
      <c r="G11" s="61"/>
      <c r="H11" s="61"/>
      <c r="I11" s="61"/>
      <c r="J11" s="61"/>
      <c r="K11" s="61"/>
      <c r="L11" s="61"/>
      <c r="M11" s="61"/>
    </row>
    <row r="12" spans="1:13" s="17" customFormat="1" ht="18" customHeight="1">
      <c r="A12" s="103" t="s">
        <v>318</v>
      </c>
      <c r="B12" s="103" t="s">
        <v>319</v>
      </c>
      <c r="C12" s="75">
        <v>28.54</v>
      </c>
      <c r="D12" s="75">
        <v>28.54</v>
      </c>
      <c r="E12" s="75">
        <v>28.54</v>
      </c>
      <c r="F12" s="75"/>
      <c r="G12" s="61"/>
      <c r="H12" s="61"/>
      <c r="I12" s="61"/>
      <c r="J12" s="61"/>
      <c r="K12" s="61"/>
      <c r="L12" s="61"/>
      <c r="M12" s="61"/>
    </row>
    <row r="13" spans="1:13" s="17" customFormat="1" ht="18" customHeight="1">
      <c r="A13" s="103" t="s">
        <v>320</v>
      </c>
      <c r="B13" s="103" t="s">
        <v>321</v>
      </c>
      <c r="C13" s="75">
        <v>22.98</v>
      </c>
      <c r="D13" s="75">
        <v>22.98</v>
      </c>
      <c r="E13" s="75">
        <v>22.98</v>
      </c>
      <c r="F13" s="75"/>
      <c r="G13" s="61"/>
      <c r="H13" s="61"/>
      <c r="I13" s="61"/>
      <c r="J13" s="61"/>
      <c r="K13" s="61"/>
      <c r="L13" s="61"/>
      <c r="M13" s="61"/>
    </row>
    <row r="14" spans="1:13" s="17" customFormat="1" ht="18" customHeight="1">
      <c r="A14" s="103" t="s">
        <v>322</v>
      </c>
      <c r="B14" s="103" t="s">
        <v>323</v>
      </c>
      <c r="C14" s="75">
        <v>23.38</v>
      </c>
      <c r="D14" s="75">
        <v>23.38</v>
      </c>
      <c r="E14" s="75">
        <v>23.38</v>
      </c>
      <c r="F14" s="75"/>
      <c r="G14" s="61"/>
      <c r="H14" s="61"/>
      <c r="I14" s="61"/>
      <c r="J14" s="61"/>
      <c r="K14" s="61"/>
      <c r="L14" s="61"/>
      <c r="M14" s="61"/>
    </row>
    <row r="15" spans="1:13" s="17" customFormat="1" ht="18" customHeight="1">
      <c r="A15" s="103" t="s">
        <v>324</v>
      </c>
      <c r="B15" s="103" t="s">
        <v>325</v>
      </c>
      <c r="C15" s="75">
        <v>14.55</v>
      </c>
      <c r="D15" s="75">
        <v>14.55</v>
      </c>
      <c r="E15" s="75">
        <v>14.55</v>
      </c>
      <c r="F15" s="75"/>
      <c r="G15" s="61"/>
      <c r="H15" s="61"/>
      <c r="I15" s="61"/>
      <c r="J15" s="61"/>
      <c r="K15" s="61"/>
      <c r="L15" s="61"/>
      <c r="M15" s="61"/>
    </row>
    <row r="16" spans="1:13" s="17" customFormat="1" ht="18" customHeight="1">
      <c r="A16" s="103" t="s">
        <v>326</v>
      </c>
      <c r="B16" s="103" t="s">
        <v>327</v>
      </c>
      <c r="C16" s="75">
        <v>140.77</v>
      </c>
      <c r="D16" s="75">
        <v>140.77</v>
      </c>
      <c r="E16" s="75">
        <v>140.77</v>
      </c>
      <c r="F16" s="75"/>
      <c r="G16" s="61"/>
      <c r="H16" s="61"/>
      <c r="I16" s="61"/>
      <c r="J16" s="61"/>
      <c r="K16" s="61"/>
      <c r="L16" s="61"/>
      <c r="M16" s="61"/>
    </row>
    <row r="17" spans="1:13" s="17" customFormat="1" ht="18" customHeight="1">
      <c r="A17" s="103" t="s">
        <v>328</v>
      </c>
      <c r="B17" s="103" t="s">
        <v>329</v>
      </c>
      <c r="C17" s="75">
        <v>73.55</v>
      </c>
      <c r="D17" s="75">
        <v>73.55</v>
      </c>
      <c r="E17" s="75">
        <v>73.55</v>
      </c>
      <c r="F17" s="75"/>
      <c r="G17" s="61"/>
      <c r="H17" s="61"/>
      <c r="I17" s="61"/>
      <c r="J17" s="61"/>
      <c r="K17" s="61"/>
      <c r="L17" s="61"/>
      <c r="M17" s="61"/>
    </row>
    <row r="18" spans="1:13" s="17" customFormat="1" ht="18" customHeight="1">
      <c r="A18" s="103" t="s">
        <v>330</v>
      </c>
      <c r="B18" s="103" t="s">
        <v>331</v>
      </c>
      <c r="C18" s="74">
        <v>49</v>
      </c>
      <c r="D18" s="74">
        <v>49</v>
      </c>
      <c r="E18" s="74">
        <v>49</v>
      </c>
      <c r="F18" s="74"/>
      <c r="G18" s="61"/>
      <c r="H18" s="61"/>
      <c r="I18" s="61"/>
      <c r="J18" s="61"/>
      <c r="K18" s="61"/>
      <c r="L18" s="61"/>
      <c r="M18" s="61"/>
    </row>
    <row r="19" spans="1:13" s="17" customFormat="1" ht="18" customHeight="1">
      <c r="A19" s="39"/>
      <c r="B19" s="40"/>
      <c r="C19" s="63"/>
      <c r="D19" s="63"/>
      <c r="E19" s="63"/>
      <c r="F19" s="63"/>
      <c r="G19" s="61"/>
      <c r="H19" s="61"/>
      <c r="I19" s="61"/>
      <c r="J19" s="61"/>
      <c r="K19" s="61"/>
      <c r="L19" s="61"/>
      <c r="M19" s="61"/>
    </row>
    <row r="20" spans="1:13" s="17" customFormat="1" ht="18" customHeight="1">
      <c r="A20" s="39"/>
      <c r="B20" s="40"/>
      <c r="C20" s="63"/>
      <c r="D20" s="63"/>
      <c r="E20" s="63"/>
      <c r="F20" s="63"/>
      <c r="G20" s="61"/>
      <c r="H20" s="61"/>
      <c r="I20" s="61"/>
      <c r="J20" s="61"/>
      <c r="K20" s="61"/>
      <c r="L20" s="61"/>
      <c r="M20" s="61"/>
    </row>
    <row r="21" spans="1:13" s="17" customFormat="1" ht="18" customHeight="1">
      <c r="A21" s="39"/>
      <c r="B21" s="40"/>
      <c r="C21" s="63"/>
      <c r="D21" s="63"/>
      <c r="E21" s="63"/>
      <c r="F21" s="63"/>
      <c r="G21" s="61"/>
      <c r="H21" s="61"/>
      <c r="I21" s="61"/>
      <c r="J21" s="61"/>
      <c r="K21" s="61"/>
      <c r="L21" s="61"/>
      <c r="M21" s="61"/>
    </row>
    <row r="22" spans="1:13" s="17" customFormat="1" ht="18" customHeight="1">
      <c r="A22" s="74"/>
      <c r="B22" s="7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</sheetData>
  <sheetProtection/>
  <mergeCells count="13">
    <mergeCell ref="I5:I6"/>
    <mergeCell ref="J5:J6"/>
    <mergeCell ref="K5:K6"/>
    <mergeCell ref="A4:A6"/>
    <mergeCell ref="B4:B6"/>
    <mergeCell ref="C4:C6"/>
    <mergeCell ref="D5:D6"/>
    <mergeCell ref="L5:L6"/>
    <mergeCell ref="M5:M6"/>
    <mergeCell ref="D4:M4"/>
    <mergeCell ref="E5:F5"/>
    <mergeCell ref="G5:G6"/>
    <mergeCell ref="H5:H6"/>
  </mergeCells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D6" sqref="D6:D41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3" t="s">
        <v>67</v>
      </c>
      <c r="B1" s="44"/>
      <c r="C1" s="44"/>
      <c r="D1" s="44"/>
      <c r="E1" s="44"/>
      <c r="F1" s="45"/>
    </row>
    <row r="2" spans="1:6" ht="22.5" customHeight="1">
      <c r="A2" s="92" t="s">
        <v>262</v>
      </c>
      <c r="B2" s="46"/>
      <c r="C2" s="46"/>
      <c r="D2" s="46"/>
      <c r="E2" s="46"/>
      <c r="F2" s="46"/>
    </row>
    <row r="3" spans="1:6" ht="22.5" customHeight="1">
      <c r="A3" s="143"/>
      <c r="B3" s="143"/>
      <c r="C3" s="47"/>
      <c r="D3" s="47"/>
      <c r="E3" s="48"/>
      <c r="F3" s="49" t="s">
        <v>1</v>
      </c>
    </row>
    <row r="4" spans="1:6" ht="22.5" customHeight="1">
      <c r="A4" s="144" t="s">
        <v>2</v>
      </c>
      <c r="B4" s="144"/>
      <c r="C4" s="144" t="s">
        <v>3</v>
      </c>
      <c r="D4" s="144"/>
      <c r="E4" s="144"/>
      <c r="F4" s="144"/>
    </row>
    <row r="5" spans="1:6" ht="22.5" customHeight="1">
      <c r="A5" s="50" t="s">
        <v>4</v>
      </c>
      <c r="B5" s="50" t="s">
        <v>5</v>
      </c>
      <c r="C5" s="50" t="s">
        <v>6</v>
      </c>
      <c r="D5" s="51" t="s">
        <v>5</v>
      </c>
      <c r="E5" s="50" t="s">
        <v>7</v>
      </c>
      <c r="F5" s="50" t="s">
        <v>5</v>
      </c>
    </row>
    <row r="6" spans="1:6" ht="22.5" customHeight="1">
      <c r="A6" s="5" t="s">
        <v>68</v>
      </c>
      <c r="B6" s="108">
        <f>B7+B9+B10</f>
        <v>825.84</v>
      </c>
      <c r="C6" s="5" t="s">
        <v>68</v>
      </c>
      <c r="D6" s="108">
        <f>SUM(D7:D35)</f>
        <v>825.84</v>
      </c>
      <c r="E6" s="55" t="s">
        <v>68</v>
      </c>
      <c r="F6" s="104">
        <v>825.84</v>
      </c>
    </row>
    <row r="7" spans="1:6" ht="22.5" customHeight="1">
      <c r="A7" s="52" t="s">
        <v>69</v>
      </c>
      <c r="B7" s="108">
        <v>825.84</v>
      </c>
      <c r="C7" s="65" t="s">
        <v>229</v>
      </c>
      <c r="D7" s="108">
        <v>344.18</v>
      </c>
      <c r="E7" s="55" t="s">
        <v>10</v>
      </c>
      <c r="F7" s="104">
        <f>SUM(F8:F10)</f>
        <v>780.65</v>
      </c>
    </row>
    <row r="8" spans="1:8" ht="22.5" customHeight="1">
      <c r="A8" s="20" t="s">
        <v>70</v>
      </c>
      <c r="B8" s="108"/>
      <c r="C8" s="65" t="s">
        <v>230</v>
      </c>
      <c r="D8" s="108"/>
      <c r="E8" s="55" t="s">
        <v>12</v>
      </c>
      <c r="F8" s="104">
        <v>737.56</v>
      </c>
      <c r="H8" s="29"/>
    </row>
    <row r="9" spans="1:6" ht="22.5" customHeight="1">
      <c r="A9" s="52" t="s">
        <v>71</v>
      </c>
      <c r="B9" s="109"/>
      <c r="C9" s="65" t="s">
        <v>231</v>
      </c>
      <c r="D9" s="108"/>
      <c r="E9" s="55" t="s">
        <v>14</v>
      </c>
      <c r="F9" s="104">
        <v>37.75</v>
      </c>
    </row>
    <row r="10" spans="1:6" ht="22.5" customHeight="1">
      <c r="A10" s="66" t="s">
        <v>72</v>
      </c>
      <c r="B10" s="108"/>
      <c r="C10" s="65" t="s">
        <v>232</v>
      </c>
      <c r="D10" s="108">
        <v>0.5</v>
      </c>
      <c r="E10" s="55" t="s">
        <v>16</v>
      </c>
      <c r="F10" s="104">
        <v>5.34</v>
      </c>
    </row>
    <row r="11" spans="1:6" ht="22.5" customHeight="1">
      <c r="A11" s="52"/>
      <c r="B11" s="110"/>
      <c r="C11" s="67" t="s">
        <v>233</v>
      </c>
      <c r="D11" s="108"/>
      <c r="E11" s="55" t="s">
        <v>73</v>
      </c>
      <c r="F11" s="75"/>
    </row>
    <row r="12" spans="1:6" ht="22.5" customHeight="1">
      <c r="A12" s="52"/>
      <c r="B12" s="108"/>
      <c r="C12" s="67" t="s">
        <v>234</v>
      </c>
      <c r="D12" s="108"/>
      <c r="E12" s="55" t="s">
        <v>20</v>
      </c>
      <c r="F12" s="76">
        <f>SUM(F13:F22)</f>
        <v>45.19</v>
      </c>
    </row>
    <row r="13" spans="1:6" ht="22.5" customHeight="1">
      <c r="A13" s="52"/>
      <c r="B13" s="108"/>
      <c r="C13" s="67" t="s">
        <v>235</v>
      </c>
      <c r="D13" s="108">
        <v>49</v>
      </c>
      <c r="E13" s="55" t="s">
        <v>12</v>
      </c>
      <c r="F13" s="75"/>
    </row>
    <row r="14" spans="1:6" ht="22.5" customHeight="1">
      <c r="A14" s="52"/>
      <c r="B14" s="108"/>
      <c r="C14" s="67" t="s">
        <v>236</v>
      </c>
      <c r="D14" s="108">
        <v>170.04</v>
      </c>
      <c r="E14" s="55" t="s">
        <v>14</v>
      </c>
      <c r="F14" s="75">
        <v>45.19</v>
      </c>
    </row>
    <row r="15" spans="1:6" ht="22.5" customHeight="1">
      <c r="A15" s="68"/>
      <c r="B15" s="108"/>
      <c r="C15" s="67" t="s">
        <v>237</v>
      </c>
      <c r="D15" s="108"/>
      <c r="E15" s="55" t="s">
        <v>16</v>
      </c>
      <c r="F15" s="75"/>
    </row>
    <row r="16" spans="1:6" ht="22.5" customHeight="1">
      <c r="A16" s="68"/>
      <c r="B16" s="108"/>
      <c r="C16" s="67" t="s">
        <v>238</v>
      </c>
      <c r="D16" s="108">
        <v>41.52</v>
      </c>
      <c r="E16" s="55" t="s">
        <v>25</v>
      </c>
      <c r="F16" s="75"/>
    </row>
    <row r="17" spans="1:6" ht="22.5" customHeight="1">
      <c r="A17" s="68"/>
      <c r="B17" s="108"/>
      <c r="C17" s="67" t="s">
        <v>239</v>
      </c>
      <c r="D17" s="108"/>
      <c r="E17" s="55" t="s">
        <v>27</v>
      </c>
      <c r="F17" s="75"/>
    </row>
    <row r="18" spans="1:6" ht="22.5" customHeight="1">
      <c r="A18" s="68"/>
      <c r="B18" s="111"/>
      <c r="C18" s="67" t="s">
        <v>240</v>
      </c>
      <c r="D18" s="108"/>
      <c r="E18" s="55" t="s">
        <v>28</v>
      </c>
      <c r="F18" s="75"/>
    </row>
    <row r="19" spans="1:6" ht="22.5" customHeight="1">
      <c r="A19" s="56"/>
      <c r="B19" s="112"/>
      <c r="C19" s="65" t="s">
        <v>241</v>
      </c>
      <c r="D19" s="108">
        <v>165.71</v>
      </c>
      <c r="E19" s="55" t="s">
        <v>29</v>
      </c>
      <c r="F19" s="75"/>
    </row>
    <row r="20" spans="1:6" ht="22.5" customHeight="1">
      <c r="A20" s="56"/>
      <c r="B20" s="111"/>
      <c r="C20" s="65" t="s">
        <v>242</v>
      </c>
      <c r="D20" s="108"/>
      <c r="E20" s="55" t="s">
        <v>30</v>
      </c>
      <c r="F20" s="75"/>
    </row>
    <row r="21" spans="1:6" ht="22.5" customHeight="1">
      <c r="A21" s="57"/>
      <c r="B21" s="111"/>
      <c r="C21" s="65" t="s">
        <v>243</v>
      </c>
      <c r="D21" s="108"/>
      <c r="E21" s="55" t="s">
        <v>31</v>
      </c>
      <c r="F21" s="75"/>
    </row>
    <row r="22" spans="1:6" ht="22.5" customHeight="1">
      <c r="A22" s="59"/>
      <c r="B22" s="111"/>
      <c r="C22" s="65" t="s">
        <v>244</v>
      </c>
      <c r="D22" s="108"/>
      <c r="E22" s="55" t="s">
        <v>32</v>
      </c>
      <c r="F22" s="75"/>
    </row>
    <row r="23" spans="1:6" ht="22.5" customHeight="1">
      <c r="A23" s="69"/>
      <c r="B23" s="111"/>
      <c r="C23" s="65" t="s">
        <v>245</v>
      </c>
      <c r="D23" s="108"/>
      <c r="E23" s="70" t="s">
        <v>33</v>
      </c>
      <c r="F23" s="75"/>
    </row>
    <row r="24" spans="1:6" ht="22.5" customHeight="1">
      <c r="A24" s="69"/>
      <c r="B24" s="111"/>
      <c r="C24" s="65" t="s">
        <v>246</v>
      </c>
      <c r="D24" s="108"/>
      <c r="E24" s="70" t="s">
        <v>34</v>
      </c>
      <c r="F24" s="75"/>
    </row>
    <row r="25" spans="1:7" ht="22.5" customHeight="1">
      <c r="A25" s="69"/>
      <c r="B25" s="111"/>
      <c r="C25" s="65" t="s">
        <v>247</v>
      </c>
      <c r="D25" s="108"/>
      <c r="E25" s="70" t="s">
        <v>35</v>
      </c>
      <c r="F25" s="75"/>
      <c r="G25" s="29"/>
    </row>
    <row r="26" spans="1:8" ht="22.5" customHeight="1">
      <c r="A26" s="69"/>
      <c r="B26" s="111"/>
      <c r="C26" s="65" t="s">
        <v>248</v>
      </c>
      <c r="D26" s="108">
        <v>54.89</v>
      </c>
      <c r="E26" s="55"/>
      <c r="F26" s="75"/>
      <c r="G26" s="29"/>
      <c r="H26" s="29"/>
    </row>
    <row r="27" spans="1:8" ht="22.5" customHeight="1">
      <c r="A27" s="59"/>
      <c r="B27" s="112"/>
      <c r="C27" s="65" t="s">
        <v>249</v>
      </c>
      <c r="D27" s="108"/>
      <c r="E27" s="55"/>
      <c r="F27" s="75"/>
      <c r="G27" s="29"/>
      <c r="H27" s="29"/>
    </row>
    <row r="28" spans="1:8" ht="22.5" customHeight="1">
      <c r="A28" s="69"/>
      <c r="B28" s="111"/>
      <c r="C28" s="65" t="s">
        <v>250</v>
      </c>
      <c r="D28" s="108"/>
      <c r="E28" s="55"/>
      <c r="F28" s="75"/>
      <c r="G28" s="29"/>
      <c r="H28" s="29"/>
    </row>
    <row r="29" spans="1:8" ht="22.5" customHeight="1">
      <c r="A29" s="59"/>
      <c r="B29" s="112"/>
      <c r="C29" s="65" t="s">
        <v>251</v>
      </c>
      <c r="D29" s="108"/>
      <c r="E29" s="55"/>
      <c r="F29" s="75"/>
      <c r="G29" s="29"/>
      <c r="H29" s="29"/>
    </row>
    <row r="30" spans="1:7" ht="22.5" customHeight="1">
      <c r="A30" s="59"/>
      <c r="B30" s="111"/>
      <c r="C30" s="65" t="s">
        <v>252</v>
      </c>
      <c r="D30" s="108"/>
      <c r="E30" s="55"/>
      <c r="F30" s="75"/>
      <c r="G30" s="29"/>
    </row>
    <row r="31" spans="1:6" ht="22.5" customHeight="1">
      <c r="A31" s="59"/>
      <c r="B31" s="111"/>
      <c r="C31" s="65" t="s">
        <v>253</v>
      </c>
      <c r="D31" s="108"/>
      <c r="E31" s="55"/>
      <c r="F31" s="75"/>
    </row>
    <row r="32" spans="1:6" ht="22.5" customHeight="1">
      <c r="A32" s="59"/>
      <c r="B32" s="111"/>
      <c r="C32" s="65" t="s">
        <v>254</v>
      </c>
      <c r="D32" s="108"/>
      <c r="E32" s="55"/>
      <c r="F32" s="75"/>
    </row>
    <row r="33" spans="1:8" ht="22.5" customHeight="1">
      <c r="A33" s="59"/>
      <c r="B33" s="111"/>
      <c r="C33" s="65" t="s">
        <v>255</v>
      </c>
      <c r="D33" s="108"/>
      <c r="E33" s="55"/>
      <c r="F33" s="75"/>
      <c r="G33" s="29"/>
      <c r="H33" s="29"/>
    </row>
    <row r="34" spans="1:6" ht="22.5" customHeight="1">
      <c r="A34" s="57"/>
      <c r="B34" s="111"/>
      <c r="C34" s="65" t="s">
        <v>256</v>
      </c>
      <c r="D34" s="108"/>
      <c r="E34" s="55"/>
      <c r="F34" s="75"/>
    </row>
    <row r="35" spans="1:6" ht="22.5" customHeight="1">
      <c r="A35" s="59"/>
      <c r="B35" s="111"/>
      <c r="C35" s="4" t="s">
        <v>257</v>
      </c>
      <c r="D35" s="113"/>
      <c r="E35" s="52"/>
      <c r="F35" s="105"/>
    </row>
    <row r="36" spans="1:6" ht="18" customHeight="1">
      <c r="A36" s="51" t="s">
        <v>36</v>
      </c>
      <c r="B36" s="112">
        <f>SUM(B6)</f>
        <v>825.84</v>
      </c>
      <c r="C36" s="51" t="s">
        <v>37</v>
      </c>
      <c r="D36" s="113">
        <f>D6</f>
        <v>825.84</v>
      </c>
      <c r="E36" s="51" t="s">
        <v>37</v>
      </c>
      <c r="F36" s="105">
        <f>SUM(F6)</f>
        <v>825.84</v>
      </c>
    </row>
    <row r="37" spans="1:6" ht="18" customHeight="1">
      <c r="A37" s="65" t="s">
        <v>42</v>
      </c>
      <c r="B37" s="111">
        <v>0</v>
      </c>
      <c r="C37" s="68" t="s">
        <v>39</v>
      </c>
      <c r="D37" s="113"/>
      <c r="E37" s="68" t="s">
        <v>39</v>
      </c>
      <c r="F37" s="105">
        <f>D37</f>
        <v>0</v>
      </c>
    </row>
    <row r="38" spans="1:6" ht="18" customHeight="1">
      <c r="A38" s="65" t="s">
        <v>43</v>
      </c>
      <c r="B38" s="111">
        <v>0</v>
      </c>
      <c r="C38" s="56"/>
      <c r="D38" s="108"/>
      <c r="E38" s="56"/>
      <c r="F38" s="75"/>
    </row>
    <row r="39" spans="1:6" ht="22.5" customHeight="1">
      <c r="A39" s="65" t="s">
        <v>74</v>
      </c>
      <c r="B39" s="111">
        <v>0</v>
      </c>
      <c r="C39" s="71"/>
      <c r="D39" s="114"/>
      <c r="E39" s="59"/>
      <c r="F39" s="106"/>
    </row>
    <row r="40" spans="1:6" ht="21" customHeight="1">
      <c r="A40" s="59"/>
      <c r="B40" s="111"/>
      <c r="C40" s="57"/>
      <c r="D40" s="114"/>
      <c r="E40" s="57"/>
      <c r="F40" s="107"/>
    </row>
    <row r="41" spans="1:6" ht="18" customHeight="1">
      <c r="A41" s="50" t="s">
        <v>45</v>
      </c>
      <c r="B41" s="112">
        <f>SUM(B36,B37)</f>
        <v>825.84</v>
      </c>
      <c r="C41" s="72" t="s">
        <v>46</v>
      </c>
      <c r="D41" s="114">
        <f>SUM(D36,D37)</f>
        <v>825.84</v>
      </c>
      <c r="E41" s="50" t="s">
        <v>46</v>
      </c>
      <c r="F41" s="75">
        <f>SUM(F36,F37)</f>
        <v>825.84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showZeros="0" zoomScalePageLayoutView="0" workbookViewId="0" topLeftCell="A1">
      <selection activeCell="L6" sqref="L6"/>
    </sheetView>
  </sheetViews>
  <sheetFormatPr defaultColWidth="9.16015625" defaultRowHeight="12.75" customHeight="1"/>
  <cols>
    <col min="1" max="1" width="14.16015625" style="0" customWidth="1"/>
    <col min="2" max="2" width="33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29" t="s">
        <v>75</v>
      </c>
    </row>
    <row r="2" spans="1:7" ht="24.75" customHeight="1">
      <c r="A2" s="94" t="s">
        <v>263</v>
      </c>
      <c r="B2" s="64"/>
      <c r="C2" s="64"/>
      <c r="D2" s="64"/>
      <c r="E2" s="64"/>
      <c r="F2" s="64"/>
      <c r="G2" s="64"/>
    </row>
    <row r="3" s="17" customFormat="1" ht="19.5" customHeight="1">
      <c r="G3" s="21" t="s">
        <v>1</v>
      </c>
    </row>
    <row r="4" spans="1:7" ht="34.5" customHeight="1">
      <c r="A4" s="3" t="s">
        <v>76</v>
      </c>
      <c r="B4" s="3" t="s">
        <v>77</v>
      </c>
      <c r="C4" s="3" t="s">
        <v>53</v>
      </c>
      <c r="D4" s="3" t="s">
        <v>78</v>
      </c>
      <c r="E4" s="3" t="s">
        <v>79</v>
      </c>
      <c r="F4" s="3" t="s">
        <v>80</v>
      </c>
      <c r="G4" s="3" t="s">
        <v>81</v>
      </c>
    </row>
    <row r="5" spans="1:7" ht="15.7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>
        <v>4</v>
      </c>
      <c r="G5" s="1" t="s">
        <v>63</v>
      </c>
    </row>
    <row r="6" spans="1:7" ht="15.75" customHeight="1">
      <c r="A6" s="62"/>
      <c r="B6" s="62" t="s">
        <v>53</v>
      </c>
      <c r="C6" s="116">
        <f>D6+E6+F6</f>
        <v>825.8399999999999</v>
      </c>
      <c r="D6" s="116">
        <v>742.9</v>
      </c>
      <c r="E6" s="117">
        <v>37.75</v>
      </c>
      <c r="F6" s="116">
        <v>45.19</v>
      </c>
      <c r="G6" s="115"/>
    </row>
    <row r="7" spans="1:7" ht="12.75" customHeight="1">
      <c r="A7" s="41" t="s">
        <v>82</v>
      </c>
      <c r="B7" s="41" t="s">
        <v>83</v>
      </c>
      <c r="C7" s="116">
        <f aca="true" t="shared" si="0" ref="C7:C12">D7+E7+F7</f>
        <v>344.18</v>
      </c>
      <c r="D7" s="74">
        <v>286.68</v>
      </c>
      <c r="E7" s="118">
        <v>37.75</v>
      </c>
      <c r="F7" s="74">
        <v>19.75</v>
      </c>
      <c r="G7" s="115"/>
    </row>
    <row r="8" spans="1:7" ht="12.75" customHeight="1">
      <c r="A8" s="41" t="s">
        <v>332</v>
      </c>
      <c r="B8" s="41" t="s">
        <v>333</v>
      </c>
      <c r="C8" s="116">
        <f t="shared" si="0"/>
        <v>23.740000000000002</v>
      </c>
      <c r="D8" s="74">
        <v>17.34</v>
      </c>
      <c r="E8" s="118">
        <v>0</v>
      </c>
      <c r="F8" s="74">
        <v>6.4</v>
      </c>
      <c r="G8" s="115"/>
    </row>
    <row r="9" spans="1:7" ht="12.75" customHeight="1">
      <c r="A9" s="41" t="s">
        <v>334</v>
      </c>
      <c r="B9" s="41" t="s">
        <v>84</v>
      </c>
      <c r="C9" s="116">
        <f t="shared" si="0"/>
        <v>17.34</v>
      </c>
      <c r="D9" s="74">
        <v>17.34</v>
      </c>
      <c r="E9" s="118">
        <v>0</v>
      </c>
      <c r="F9" s="74">
        <v>0</v>
      </c>
      <c r="G9" s="115"/>
    </row>
    <row r="10" spans="1:7" ht="12.75" customHeight="1">
      <c r="A10" s="41" t="s">
        <v>335</v>
      </c>
      <c r="B10" s="41" t="s">
        <v>336</v>
      </c>
      <c r="C10" s="116">
        <f t="shared" si="0"/>
        <v>6.4</v>
      </c>
      <c r="D10" s="74">
        <v>0</v>
      </c>
      <c r="E10" s="118">
        <v>0</v>
      </c>
      <c r="F10" s="74">
        <v>6.4</v>
      </c>
      <c r="G10" s="115"/>
    </row>
    <row r="11" spans="1:7" ht="12.75" customHeight="1">
      <c r="A11" s="41" t="s">
        <v>337</v>
      </c>
      <c r="B11" s="41" t="s">
        <v>338</v>
      </c>
      <c r="C11" s="116">
        <f t="shared" si="0"/>
        <v>1</v>
      </c>
      <c r="D11" s="74">
        <v>0</v>
      </c>
      <c r="E11" s="118">
        <v>0</v>
      </c>
      <c r="F11" s="74">
        <v>1</v>
      </c>
      <c r="G11" s="115"/>
    </row>
    <row r="12" spans="1:7" ht="12.75" customHeight="1">
      <c r="A12" s="41" t="s">
        <v>339</v>
      </c>
      <c r="B12" s="41" t="s">
        <v>84</v>
      </c>
      <c r="C12" s="116">
        <f t="shared" si="0"/>
        <v>1</v>
      </c>
      <c r="D12" s="74">
        <v>0</v>
      </c>
      <c r="E12" s="118">
        <v>0</v>
      </c>
      <c r="F12" s="74">
        <v>1</v>
      </c>
      <c r="G12" s="115"/>
    </row>
    <row r="13" spans="1:7" ht="12.75" customHeight="1">
      <c r="A13" s="41" t="s">
        <v>340</v>
      </c>
      <c r="B13" s="41" t="s">
        <v>341</v>
      </c>
      <c r="C13" s="74">
        <v>273.47</v>
      </c>
      <c r="D13" s="74">
        <v>231.41</v>
      </c>
      <c r="E13" s="118">
        <v>37.75</v>
      </c>
      <c r="F13" s="74">
        <v>4.31</v>
      </c>
      <c r="G13" s="115"/>
    </row>
    <row r="14" spans="1:7" ht="12.75" customHeight="1">
      <c r="A14" s="41" t="s">
        <v>342</v>
      </c>
      <c r="B14" s="41" t="s">
        <v>84</v>
      </c>
      <c r="C14" s="74">
        <v>217.64</v>
      </c>
      <c r="D14" s="74">
        <v>179.89</v>
      </c>
      <c r="E14" s="118">
        <v>37.75</v>
      </c>
      <c r="F14" s="74">
        <v>0</v>
      </c>
      <c r="G14" s="115"/>
    </row>
    <row r="15" spans="1:7" ht="12.75" customHeight="1">
      <c r="A15" s="41" t="s">
        <v>343</v>
      </c>
      <c r="B15" s="41" t="s">
        <v>344</v>
      </c>
      <c r="C15" s="74">
        <v>27.29</v>
      </c>
      <c r="D15" s="74">
        <v>22.98</v>
      </c>
      <c r="E15" s="118">
        <v>0</v>
      </c>
      <c r="F15" s="74">
        <v>4.31</v>
      </c>
      <c r="G15" s="115"/>
    </row>
    <row r="16" spans="1:7" ht="12.75" customHeight="1">
      <c r="A16" s="41" t="s">
        <v>345</v>
      </c>
      <c r="B16" s="41" t="s">
        <v>346</v>
      </c>
      <c r="C16" s="74">
        <v>28.54</v>
      </c>
      <c r="D16" s="74">
        <v>28.54</v>
      </c>
      <c r="E16" s="118">
        <v>0</v>
      </c>
      <c r="F16" s="74">
        <v>0</v>
      </c>
      <c r="G16" s="115"/>
    </row>
    <row r="17" spans="1:7" ht="12.75" customHeight="1">
      <c r="A17" s="41" t="s">
        <v>347</v>
      </c>
      <c r="B17" s="41" t="s">
        <v>348</v>
      </c>
      <c r="C17" s="74">
        <v>3</v>
      </c>
      <c r="D17" s="74">
        <v>0</v>
      </c>
      <c r="E17" s="118">
        <v>0</v>
      </c>
      <c r="F17" s="74">
        <v>3</v>
      </c>
      <c r="G17" s="115"/>
    </row>
    <row r="18" spans="1:7" ht="12.75" customHeight="1">
      <c r="A18" s="41" t="s">
        <v>349</v>
      </c>
      <c r="B18" s="41" t="s">
        <v>350</v>
      </c>
      <c r="C18" s="74">
        <v>3</v>
      </c>
      <c r="D18" s="74">
        <v>0</v>
      </c>
      <c r="E18" s="118">
        <v>0</v>
      </c>
      <c r="F18" s="74">
        <v>3</v>
      </c>
      <c r="G18" s="115"/>
    </row>
    <row r="19" spans="1:7" ht="12.75" customHeight="1">
      <c r="A19" s="41" t="s">
        <v>351</v>
      </c>
      <c r="B19" s="41" t="s">
        <v>352</v>
      </c>
      <c r="C19" s="74">
        <v>23.38</v>
      </c>
      <c r="D19" s="74">
        <v>23.38</v>
      </c>
      <c r="E19" s="118">
        <v>0</v>
      </c>
      <c r="F19" s="74">
        <v>0</v>
      </c>
      <c r="G19" s="115"/>
    </row>
    <row r="20" spans="1:7" ht="12.75" customHeight="1">
      <c r="A20" s="41" t="s">
        <v>353</v>
      </c>
      <c r="B20" s="41" t="s">
        <v>354</v>
      </c>
      <c r="C20" s="74">
        <v>23.38</v>
      </c>
      <c r="D20" s="74">
        <v>23.38</v>
      </c>
      <c r="E20" s="118">
        <v>0</v>
      </c>
      <c r="F20" s="74">
        <v>0</v>
      </c>
      <c r="G20" s="115"/>
    </row>
    <row r="21" spans="1:7" ht="12.75" customHeight="1">
      <c r="A21" s="41" t="s">
        <v>355</v>
      </c>
      <c r="B21" s="41" t="s">
        <v>356</v>
      </c>
      <c r="C21" s="74">
        <v>19.59</v>
      </c>
      <c r="D21" s="74">
        <v>14.55</v>
      </c>
      <c r="E21" s="118">
        <v>0</v>
      </c>
      <c r="F21" s="74">
        <v>5.04</v>
      </c>
      <c r="G21" s="115"/>
    </row>
    <row r="22" spans="1:7" ht="12.75" customHeight="1">
      <c r="A22" s="41" t="s">
        <v>357</v>
      </c>
      <c r="B22" s="41" t="s">
        <v>84</v>
      </c>
      <c r="C22" s="74">
        <v>14.55</v>
      </c>
      <c r="D22" s="74">
        <v>14.55</v>
      </c>
      <c r="E22" s="118">
        <v>0</v>
      </c>
      <c r="F22" s="74">
        <v>0</v>
      </c>
      <c r="G22" s="115"/>
    </row>
    <row r="23" spans="1:7" ht="12.75" customHeight="1">
      <c r="A23" s="41" t="s">
        <v>358</v>
      </c>
      <c r="B23" s="41" t="s">
        <v>359</v>
      </c>
      <c r="C23" s="74">
        <v>5.04</v>
      </c>
      <c r="D23" s="74">
        <v>0</v>
      </c>
      <c r="E23" s="118">
        <v>0</v>
      </c>
      <c r="F23" s="74">
        <v>5.04</v>
      </c>
      <c r="G23" s="115"/>
    </row>
    <row r="24" spans="1:7" ht="12.75" customHeight="1">
      <c r="A24" s="41" t="s">
        <v>360</v>
      </c>
      <c r="B24" s="41" t="s">
        <v>361</v>
      </c>
      <c r="C24" s="74">
        <v>0.5</v>
      </c>
      <c r="D24" s="74">
        <v>0</v>
      </c>
      <c r="E24" s="118">
        <v>0</v>
      </c>
      <c r="F24" s="74">
        <v>0.5</v>
      </c>
      <c r="G24" s="115"/>
    </row>
    <row r="25" spans="1:7" ht="12.75" customHeight="1">
      <c r="A25" s="41" t="s">
        <v>362</v>
      </c>
      <c r="B25" s="41" t="s">
        <v>363</v>
      </c>
      <c r="C25" s="74">
        <v>0.5</v>
      </c>
      <c r="D25" s="74">
        <v>0</v>
      </c>
      <c r="E25" s="118">
        <v>0</v>
      </c>
      <c r="F25" s="74">
        <v>0.5</v>
      </c>
      <c r="G25" s="115"/>
    </row>
    <row r="26" spans="1:7" ht="12.75" customHeight="1">
      <c r="A26" s="41" t="s">
        <v>364</v>
      </c>
      <c r="B26" s="41" t="s">
        <v>365</v>
      </c>
      <c r="C26" s="74">
        <v>0.5</v>
      </c>
      <c r="D26" s="74">
        <v>0</v>
      </c>
      <c r="E26" s="118">
        <v>0</v>
      </c>
      <c r="F26" s="74">
        <v>0.5</v>
      </c>
      <c r="G26" s="115"/>
    </row>
    <row r="27" spans="1:7" ht="12.75" customHeight="1">
      <c r="A27" s="41" t="s">
        <v>366</v>
      </c>
      <c r="B27" s="41" t="s">
        <v>367</v>
      </c>
      <c r="C27" s="74">
        <v>49</v>
      </c>
      <c r="D27" s="74">
        <v>49</v>
      </c>
      <c r="E27" s="118">
        <v>0</v>
      </c>
      <c r="F27" s="74">
        <v>0</v>
      </c>
      <c r="G27" s="115"/>
    </row>
    <row r="28" spans="1:7" ht="12.75" customHeight="1">
      <c r="A28" s="41" t="s">
        <v>368</v>
      </c>
      <c r="B28" s="41" t="s">
        <v>369</v>
      </c>
      <c r="C28" s="74">
        <v>49</v>
      </c>
      <c r="D28" s="74">
        <v>49</v>
      </c>
      <c r="E28" s="118">
        <v>0</v>
      </c>
      <c r="F28" s="74">
        <v>0</v>
      </c>
      <c r="G28" s="115"/>
    </row>
    <row r="29" spans="1:7" ht="12.75" customHeight="1">
      <c r="A29" s="41" t="s">
        <v>370</v>
      </c>
      <c r="B29" s="41" t="s">
        <v>371</v>
      </c>
      <c r="C29" s="74">
        <v>49</v>
      </c>
      <c r="D29" s="74">
        <v>49</v>
      </c>
      <c r="E29" s="118">
        <v>0</v>
      </c>
      <c r="F29" s="74">
        <v>0</v>
      </c>
      <c r="G29" s="115"/>
    </row>
    <row r="30" spans="1:7" ht="12.75" customHeight="1">
      <c r="A30" s="41" t="s">
        <v>85</v>
      </c>
      <c r="B30" s="41" t="s">
        <v>372</v>
      </c>
      <c r="C30" s="119">
        <v>170.04</v>
      </c>
      <c r="D30" s="119">
        <v>170.04</v>
      </c>
      <c r="E30" s="120">
        <v>0</v>
      </c>
      <c r="F30" s="119">
        <v>0</v>
      </c>
      <c r="G30" s="115"/>
    </row>
    <row r="31" spans="1:7" ht="12.75" customHeight="1">
      <c r="A31" s="41" t="s">
        <v>373</v>
      </c>
      <c r="B31" s="41" t="s">
        <v>86</v>
      </c>
      <c r="C31" s="74">
        <v>91.49</v>
      </c>
      <c r="D31" s="74">
        <v>91.49</v>
      </c>
      <c r="E31" s="118">
        <v>0</v>
      </c>
      <c r="F31" s="74">
        <v>0</v>
      </c>
      <c r="G31" s="115"/>
    </row>
    <row r="32" spans="1:7" ht="12.75" customHeight="1">
      <c r="A32" s="41" t="s">
        <v>374</v>
      </c>
      <c r="B32" s="41" t="s">
        <v>375</v>
      </c>
      <c r="C32" s="74">
        <v>91.49</v>
      </c>
      <c r="D32" s="74">
        <v>91.49</v>
      </c>
      <c r="E32" s="118">
        <v>0</v>
      </c>
      <c r="F32" s="74">
        <v>0</v>
      </c>
      <c r="G32" s="115"/>
    </row>
    <row r="33" spans="1:7" ht="12.75" customHeight="1">
      <c r="A33" s="41" t="s">
        <v>376</v>
      </c>
      <c r="B33" s="41" t="s">
        <v>377</v>
      </c>
      <c r="C33" s="74">
        <v>5</v>
      </c>
      <c r="D33" s="74">
        <v>5</v>
      </c>
      <c r="E33" s="118">
        <v>0</v>
      </c>
      <c r="F33" s="74">
        <v>0</v>
      </c>
      <c r="G33" s="115"/>
    </row>
    <row r="34" spans="1:7" ht="12.75" customHeight="1">
      <c r="A34" s="41" t="s">
        <v>378</v>
      </c>
      <c r="B34" s="41" t="s">
        <v>87</v>
      </c>
      <c r="C34" s="74">
        <v>2.43</v>
      </c>
      <c r="D34" s="74">
        <v>2.43</v>
      </c>
      <c r="E34" s="118">
        <v>0</v>
      </c>
      <c r="F34" s="74">
        <v>0</v>
      </c>
      <c r="G34" s="115"/>
    </row>
    <row r="35" spans="1:7" ht="12.75" customHeight="1">
      <c r="A35" s="41" t="s">
        <v>379</v>
      </c>
      <c r="B35" s="41" t="s">
        <v>88</v>
      </c>
      <c r="C35" s="74">
        <v>1.03</v>
      </c>
      <c r="D35" s="74">
        <v>1.03</v>
      </c>
      <c r="E35" s="118">
        <v>0</v>
      </c>
      <c r="F35" s="74">
        <v>0</v>
      </c>
      <c r="G35" s="115"/>
    </row>
    <row r="36" spans="1:7" ht="12.75" customHeight="1">
      <c r="A36" s="41" t="s">
        <v>380</v>
      </c>
      <c r="B36" s="41" t="s">
        <v>89</v>
      </c>
      <c r="C36" s="74">
        <v>1.54</v>
      </c>
      <c r="D36" s="74">
        <v>1.54</v>
      </c>
      <c r="E36" s="118">
        <v>0</v>
      </c>
      <c r="F36" s="74">
        <v>0</v>
      </c>
      <c r="G36" s="115"/>
    </row>
    <row r="37" spans="1:7" ht="12.75" customHeight="1">
      <c r="A37" s="41" t="s">
        <v>381</v>
      </c>
      <c r="B37" s="41" t="s">
        <v>382</v>
      </c>
      <c r="C37" s="74">
        <v>73.55</v>
      </c>
      <c r="D37" s="74">
        <v>73.55</v>
      </c>
      <c r="E37" s="118">
        <v>0</v>
      </c>
      <c r="F37" s="74">
        <v>0</v>
      </c>
      <c r="G37" s="115"/>
    </row>
    <row r="38" spans="1:7" ht="12.75" customHeight="1">
      <c r="A38" s="41" t="s">
        <v>383</v>
      </c>
      <c r="B38" s="41" t="s">
        <v>384</v>
      </c>
      <c r="C38" s="74">
        <v>73.55</v>
      </c>
      <c r="D38" s="74">
        <v>73.55</v>
      </c>
      <c r="E38" s="118">
        <v>0</v>
      </c>
      <c r="F38" s="74">
        <v>0</v>
      </c>
      <c r="G38" s="115"/>
    </row>
    <row r="39" spans="1:7" ht="12.75" customHeight="1">
      <c r="A39" s="41" t="s">
        <v>90</v>
      </c>
      <c r="B39" s="41" t="s">
        <v>385</v>
      </c>
      <c r="C39" s="74">
        <v>41.52</v>
      </c>
      <c r="D39" s="74">
        <v>41.52</v>
      </c>
      <c r="E39" s="118">
        <v>0</v>
      </c>
      <c r="F39" s="74">
        <v>0</v>
      </c>
      <c r="G39" s="115"/>
    </row>
    <row r="40" spans="1:7" ht="12.75" customHeight="1">
      <c r="A40" s="41" t="s">
        <v>91</v>
      </c>
      <c r="B40" s="41" t="s">
        <v>92</v>
      </c>
      <c r="C40" s="74">
        <v>41.52</v>
      </c>
      <c r="D40" s="74">
        <v>41.52</v>
      </c>
      <c r="E40" s="118">
        <v>0</v>
      </c>
      <c r="F40" s="74">
        <v>0</v>
      </c>
      <c r="G40" s="115"/>
    </row>
    <row r="41" spans="1:7" ht="12.75" customHeight="1">
      <c r="A41" s="41" t="s">
        <v>93</v>
      </c>
      <c r="B41" s="41" t="s">
        <v>94</v>
      </c>
      <c r="C41" s="74">
        <v>41.52</v>
      </c>
      <c r="D41" s="74">
        <v>41.52</v>
      </c>
      <c r="E41" s="118">
        <v>0</v>
      </c>
      <c r="F41" s="74">
        <v>0</v>
      </c>
      <c r="G41" s="115"/>
    </row>
    <row r="42" spans="1:7" ht="12.75" customHeight="1">
      <c r="A42" s="41" t="s">
        <v>95</v>
      </c>
      <c r="B42" s="41" t="s">
        <v>96</v>
      </c>
      <c r="C42" s="74">
        <v>165.71</v>
      </c>
      <c r="D42" s="74">
        <v>140.77</v>
      </c>
      <c r="E42" s="118">
        <v>0</v>
      </c>
      <c r="F42" s="74">
        <v>24.94</v>
      </c>
      <c r="G42" s="115"/>
    </row>
    <row r="43" spans="1:7" ht="12.75" customHeight="1">
      <c r="A43" s="41" t="s">
        <v>386</v>
      </c>
      <c r="B43" s="41" t="s">
        <v>387</v>
      </c>
      <c r="C43" s="74">
        <v>140.77</v>
      </c>
      <c r="D43" s="74">
        <v>140.77</v>
      </c>
      <c r="E43" s="118">
        <v>0</v>
      </c>
      <c r="F43" s="74">
        <v>0</v>
      </c>
      <c r="G43" s="115"/>
    </row>
    <row r="44" spans="1:7" ht="12.75" customHeight="1">
      <c r="A44" s="41" t="s">
        <v>388</v>
      </c>
      <c r="B44" s="41" t="s">
        <v>389</v>
      </c>
      <c r="C44" s="74">
        <v>140.77</v>
      </c>
      <c r="D44" s="74">
        <v>140.77</v>
      </c>
      <c r="E44" s="118">
        <v>0</v>
      </c>
      <c r="F44" s="74">
        <v>0</v>
      </c>
      <c r="G44" s="115"/>
    </row>
    <row r="45" spans="1:7" ht="12.75" customHeight="1">
      <c r="A45" s="41" t="s">
        <v>390</v>
      </c>
      <c r="B45" s="41" t="s">
        <v>391</v>
      </c>
      <c r="C45" s="74">
        <v>5</v>
      </c>
      <c r="D45" s="74">
        <v>0</v>
      </c>
      <c r="E45" s="118">
        <v>0</v>
      </c>
      <c r="F45" s="74">
        <v>5</v>
      </c>
      <c r="G45" s="115"/>
    </row>
    <row r="46" spans="1:7" ht="12.75" customHeight="1">
      <c r="A46" s="41" t="s">
        <v>392</v>
      </c>
      <c r="B46" s="41" t="s">
        <v>393</v>
      </c>
      <c r="C46" s="74">
        <v>5</v>
      </c>
      <c r="D46" s="74">
        <v>0</v>
      </c>
      <c r="E46" s="118">
        <v>0</v>
      </c>
      <c r="F46" s="74">
        <v>5</v>
      </c>
      <c r="G46" s="115"/>
    </row>
    <row r="47" spans="1:7" ht="12.75" customHeight="1">
      <c r="A47" s="41" t="s">
        <v>394</v>
      </c>
      <c r="B47" s="41" t="s">
        <v>395</v>
      </c>
      <c r="C47" s="74">
        <v>5.06</v>
      </c>
      <c r="D47" s="74">
        <v>0</v>
      </c>
      <c r="E47" s="118">
        <v>0</v>
      </c>
      <c r="F47" s="74">
        <v>5.06</v>
      </c>
      <c r="G47" s="115"/>
    </row>
    <row r="48" spans="1:7" ht="12.75" customHeight="1">
      <c r="A48" s="41" t="s">
        <v>396</v>
      </c>
      <c r="B48" s="41" t="s">
        <v>397</v>
      </c>
      <c r="C48" s="74">
        <v>5.06</v>
      </c>
      <c r="D48" s="74">
        <v>0</v>
      </c>
      <c r="E48" s="118">
        <v>0</v>
      </c>
      <c r="F48" s="74">
        <v>5.06</v>
      </c>
      <c r="G48" s="115"/>
    </row>
    <row r="49" spans="1:7" ht="12.75" customHeight="1">
      <c r="A49" s="41" t="s">
        <v>398</v>
      </c>
      <c r="B49" s="41" t="s">
        <v>399</v>
      </c>
      <c r="C49" s="74">
        <v>7.83</v>
      </c>
      <c r="D49" s="74">
        <v>0</v>
      </c>
      <c r="E49" s="118">
        <v>0</v>
      </c>
      <c r="F49" s="74">
        <v>7.83</v>
      </c>
      <c r="G49" s="115"/>
    </row>
    <row r="50" spans="1:7" ht="12.75" customHeight="1">
      <c r="A50" s="41" t="s">
        <v>400</v>
      </c>
      <c r="B50" s="41" t="s">
        <v>401</v>
      </c>
      <c r="C50" s="74">
        <v>7.83</v>
      </c>
      <c r="D50" s="74">
        <v>0</v>
      </c>
      <c r="E50" s="118">
        <v>0</v>
      </c>
      <c r="F50" s="74">
        <v>7.83</v>
      </c>
      <c r="G50" s="115"/>
    </row>
    <row r="51" spans="1:7" ht="12.75" customHeight="1">
      <c r="A51" s="41" t="s">
        <v>402</v>
      </c>
      <c r="B51" s="41" t="s">
        <v>97</v>
      </c>
      <c r="C51" s="74">
        <v>7.05</v>
      </c>
      <c r="D51" s="74">
        <v>0</v>
      </c>
      <c r="E51" s="118">
        <v>0</v>
      </c>
      <c r="F51" s="74">
        <v>7.05</v>
      </c>
      <c r="G51" s="115"/>
    </row>
    <row r="52" spans="1:7" ht="12.75" customHeight="1">
      <c r="A52" s="41" t="s">
        <v>107</v>
      </c>
      <c r="B52" s="41" t="s">
        <v>98</v>
      </c>
      <c r="C52" s="74">
        <v>7.05</v>
      </c>
      <c r="D52" s="74">
        <v>0</v>
      </c>
      <c r="E52" s="118">
        <v>0</v>
      </c>
      <c r="F52" s="74">
        <v>7.05</v>
      </c>
      <c r="G52" s="115"/>
    </row>
    <row r="53" spans="1:7" ht="12.75" customHeight="1">
      <c r="A53" s="41" t="s">
        <v>99</v>
      </c>
      <c r="B53" s="41" t="s">
        <v>100</v>
      </c>
      <c r="C53" s="74">
        <v>54.89</v>
      </c>
      <c r="D53" s="74">
        <v>54.89</v>
      </c>
      <c r="E53" s="118">
        <v>0</v>
      </c>
      <c r="F53" s="74">
        <v>0</v>
      </c>
      <c r="G53" s="115"/>
    </row>
    <row r="54" spans="1:7" ht="12.75" customHeight="1">
      <c r="A54" s="41" t="s">
        <v>101</v>
      </c>
      <c r="B54" s="41" t="s">
        <v>102</v>
      </c>
      <c r="C54" s="74">
        <v>54.89</v>
      </c>
      <c r="D54" s="74">
        <v>54.89</v>
      </c>
      <c r="E54" s="118">
        <v>0</v>
      </c>
      <c r="F54" s="74">
        <v>0</v>
      </c>
      <c r="G54" s="115"/>
    </row>
    <row r="55" spans="1:7" ht="12.75" customHeight="1">
      <c r="A55" s="41" t="s">
        <v>108</v>
      </c>
      <c r="B55" s="41" t="s">
        <v>103</v>
      </c>
      <c r="C55" s="74">
        <v>54.89</v>
      </c>
      <c r="D55" s="74">
        <v>54.89</v>
      </c>
      <c r="E55" s="118">
        <v>0</v>
      </c>
      <c r="F55" s="74">
        <v>0</v>
      </c>
      <c r="G55" s="115"/>
    </row>
  </sheetData>
  <sheetProtection/>
  <printOptions horizontalCentered="1"/>
  <pageMargins left="0.79" right="0.39" top="0.59" bottom="0.57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" width="17.16015625" style="0" customWidth="1"/>
    <col min="2" max="2" width="20" style="0" customWidth="1"/>
    <col min="3" max="3" width="18.33203125" style="0" customWidth="1"/>
    <col min="4" max="4" width="23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29" t="s">
        <v>104</v>
      </c>
    </row>
    <row r="2" spans="2:9" ht="28.5" customHeight="1">
      <c r="B2" s="30"/>
      <c r="C2" s="95" t="s">
        <v>269</v>
      </c>
      <c r="E2" s="30"/>
      <c r="F2" s="30"/>
      <c r="G2" s="30"/>
      <c r="H2" s="30"/>
      <c r="I2" s="30"/>
    </row>
    <row r="3" ht="22.5" customHeight="1">
      <c r="I3" s="34" t="s">
        <v>1</v>
      </c>
    </row>
    <row r="4" spans="1:9" ht="22.5" customHeight="1">
      <c r="A4" s="3" t="s">
        <v>265</v>
      </c>
      <c r="B4" s="3" t="s">
        <v>266</v>
      </c>
      <c r="C4" s="3" t="s">
        <v>267</v>
      </c>
      <c r="D4" s="3" t="s">
        <v>268</v>
      </c>
      <c r="E4" s="3" t="s">
        <v>53</v>
      </c>
      <c r="F4" s="3" t="s">
        <v>78</v>
      </c>
      <c r="G4" s="3" t="s">
        <v>79</v>
      </c>
      <c r="H4" s="3" t="s">
        <v>80</v>
      </c>
      <c r="I4" s="3" t="s">
        <v>81</v>
      </c>
    </row>
    <row r="5" spans="1:9" ht="18.75" customHeight="1">
      <c r="A5" s="1" t="s">
        <v>63</v>
      </c>
      <c r="B5" s="1" t="s">
        <v>63</v>
      </c>
      <c r="C5" s="1" t="s">
        <v>63</v>
      </c>
      <c r="D5" s="1" t="s">
        <v>63</v>
      </c>
      <c r="E5" s="1">
        <v>1</v>
      </c>
      <c r="F5" s="1">
        <v>2</v>
      </c>
      <c r="G5" s="1">
        <v>3</v>
      </c>
      <c r="H5" s="1">
        <v>4</v>
      </c>
      <c r="I5" s="1" t="s">
        <v>63</v>
      </c>
    </row>
    <row r="6" spans="1:9" ht="18.75" customHeight="1">
      <c r="A6" s="31"/>
      <c r="B6" s="31" t="s">
        <v>53</v>
      </c>
      <c r="C6" s="31"/>
      <c r="D6" s="31"/>
      <c r="E6" s="117">
        <v>825.84</v>
      </c>
      <c r="F6" s="117">
        <v>742.9</v>
      </c>
      <c r="G6" s="117">
        <v>37.75</v>
      </c>
      <c r="H6" s="117">
        <v>45.19</v>
      </c>
      <c r="I6" s="121"/>
    </row>
    <row r="7" spans="1:9" ht="18.75" customHeight="1">
      <c r="A7" s="31" t="s">
        <v>403</v>
      </c>
      <c r="B7" s="31" t="s">
        <v>404</v>
      </c>
      <c r="C7" s="31" t="s">
        <v>405</v>
      </c>
      <c r="D7" s="31" t="s">
        <v>406</v>
      </c>
      <c r="E7" s="117">
        <v>737.56</v>
      </c>
      <c r="F7" s="117">
        <v>737.56</v>
      </c>
      <c r="G7" s="117">
        <v>0</v>
      </c>
      <c r="H7" s="117">
        <v>0</v>
      </c>
      <c r="I7" s="121"/>
    </row>
    <row r="8" spans="1:9" ht="18.75" customHeight="1">
      <c r="A8" s="31" t="s">
        <v>407</v>
      </c>
      <c r="B8" s="31" t="s">
        <v>408</v>
      </c>
      <c r="C8" s="31" t="s">
        <v>409</v>
      </c>
      <c r="D8" s="31" t="s">
        <v>410</v>
      </c>
      <c r="E8" s="117">
        <v>159.99</v>
      </c>
      <c r="F8" s="117">
        <v>159.99</v>
      </c>
      <c r="G8" s="117">
        <v>0</v>
      </c>
      <c r="H8" s="117">
        <v>0</v>
      </c>
      <c r="I8" s="121"/>
    </row>
    <row r="9" spans="1:9" ht="18.75" customHeight="1">
      <c r="A9" s="31" t="s">
        <v>407</v>
      </c>
      <c r="B9" s="31" t="s">
        <v>408</v>
      </c>
      <c r="C9" s="31" t="s">
        <v>411</v>
      </c>
      <c r="D9" s="31" t="s">
        <v>412</v>
      </c>
      <c r="E9" s="117">
        <v>101.99</v>
      </c>
      <c r="F9" s="117">
        <v>101.99</v>
      </c>
      <c r="G9" s="117">
        <v>0</v>
      </c>
      <c r="H9" s="117">
        <v>0</v>
      </c>
      <c r="I9" s="121"/>
    </row>
    <row r="10" spans="1:9" ht="18.75" customHeight="1">
      <c r="A10" s="31" t="s">
        <v>413</v>
      </c>
      <c r="B10" s="31" t="s">
        <v>414</v>
      </c>
      <c r="C10" s="31" t="s">
        <v>411</v>
      </c>
      <c r="D10" s="31" t="s">
        <v>412</v>
      </c>
      <c r="E10" s="117">
        <v>102.05</v>
      </c>
      <c r="F10" s="117">
        <v>102.05</v>
      </c>
      <c r="G10" s="117">
        <v>0</v>
      </c>
      <c r="H10" s="117">
        <v>0</v>
      </c>
      <c r="I10" s="121"/>
    </row>
    <row r="11" spans="1:9" ht="18.75" customHeight="1">
      <c r="A11" s="31" t="s">
        <v>413</v>
      </c>
      <c r="B11" s="31" t="s">
        <v>414</v>
      </c>
      <c r="C11" s="31" t="s">
        <v>409</v>
      </c>
      <c r="D11" s="31" t="s">
        <v>410</v>
      </c>
      <c r="E11" s="117">
        <v>39.38</v>
      </c>
      <c r="F11" s="117">
        <v>39.38</v>
      </c>
      <c r="G11" s="117">
        <v>0</v>
      </c>
      <c r="H11" s="117">
        <v>0</v>
      </c>
      <c r="I11" s="121"/>
    </row>
    <row r="12" spans="1:9" ht="18.75" customHeight="1">
      <c r="A12" s="31" t="s">
        <v>415</v>
      </c>
      <c r="B12" s="31" t="s">
        <v>416</v>
      </c>
      <c r="C12" s="31" t="s">
        <v>411</v>
      </c>
      <c r="D12" s="31" t="s">
        <v>412</v>
      </c>
      <c r="E12" s="117">
        <v>8.48</v>
      </c>
      <c r="F12" s="117">
        <v>8.48</v>
      </c>
      <c r="G12" s="117">
        <v>0</v>
      </c>
      <c r="H12" s="117">
        <v>0</v>
      </c>
      <c r="I12" s="121"/>
    </row>
    <row r="13" spans="1:9" ht="18.75" customHeight="1">
      <c r="A13" s="31" t="s">
        <v>415</v>
      </c>
      <c r="B13" s="31" t="s">
        <v>416</v>
      </c>
      <c r="C13" s="31" t="s">
        <v>409</v>
      </c>
      <c r="D13" s="31" t="s">
        <v>410</v>
      </c>
      <c r="E13" s="117">
        <v>2.34</v>
      </c>
      <c r="F13" s="117">
        <v>2.34</v>
      </c>
      <c r="G13" s="117">
        <v>0</v>
      </c>
      <c r="H13" s="117">
        <v>0</v>
      </c>
      <c r="I13" s="121"/>
    </row>
    <row r="14" spans="1:9" ht="18.75" customHeight="1">
      <c r="A14" s="31" t="s">
        <v>417</v>
      </c>
      <c r="B14" s="31" t="s">
        <v>418</v>
      </c>
      <c r="C14" s="31" t="s">
        <v>409</v>
      </c>
      <c r="D14" s="31" t="s">
        <v>410</v>
      </c>
      <c r="E14" s="117">
        <v>105.87</v>
      </c>
      <c r="F14" s="117">
        <v>105.87</v>
      </c>
      <c r="G14" s="117">
        <v>0</v>
      </c>
      <c r="H14" s="117">
        <v>0</v>
      </c>
      <c r="I14" s="121"/>
    </row>
    <row r="15" spans="1:9" ht="18.75" customHeight="1">
      <c r="A15" s="31" t="s">
        <v>419</v>
      </c>
      <c r="B15" s="31" t="s">
        <v>420</v>
      </c>
      <c r="C15" s="31" t="s">
        <v>421</v>
      </c>
      <c r="D15" s="31" t="s">
        <v>422</v>
      </c>
      <c r="E15" s="117">
        <v>91.49</v>
      </c>
      <c r="F15" s="117">
        <v>91.49</v>
      </c>
      <c r="G15" s="117">
        <v>0</v>
      </c>
      <c r="H15" s="117">
        <v>0</v>
      </c>
      <c r="I15" s="121"/>
    </row>
    <row r="16" spans="1:9" ht="18.75" customHeight="1">
      <c r="A16" s="31" t="s">
        <v>423</v>
      </c>
      <c r="B16" s="31" t="s">
        <v>424</v>
      </c>
      <c r="C16" s="31" t="s">
        <v>421</v>
      </c>
      <c r="D16" s="31" t="s">
        <v>422</v>
      </c>
      <c r="E16" s="117">
        <v>41.52</v>
      </c>
      <c r="F16" s="117">
        <v>41.52</v>
      </c>
      <c r="G16" s="117">
        <v>0</v>
      </c>
      <c r="H16" s="117">
        <v>0</v>
      </c>
      <c r="I16" s="121"/>
    </row>
    <row r="17" spans="1:9" ht="18.75" customHeight="1">
      <c r="A17" s="31" t="s">
        <v>425</v>
      </c>
      <c r="B17" s="31" t="s">
        <v>426</v>
      </c>
      <c r="C17" s="31" t="s">
        <v>421</v>
      </c>
      <c r="D17" s="31" t="s">
        <v>422</v>
      </c>
      <c r="E17" s="117">
        <v>5</v>
      </c>
      <c r="F17" s="117">
        <v>5</v>
      </c>
      <c r="G17" s="117">
        <v>0</v>
      </c>
      <c r="H17" s="117">
        <v>0</v>
      </c>
      <c r="I17" s="121"/>
    </row>
    <row r="18" spans="1:9" ht="18.75" customHeight="1">
      <c r="A18" s="31" t="s">
        <v>427</v>
      </c>
      <c r="B18" s="31" t="s">
        <v>428</v>
      </c>
      <c r="C18" s="31" t="s">
        <v>429</v>
      </c>
      <c r="D18" s="31" t="s">
        <v>428</v>
      </c>
      <c r="E18" s="117">
        <v>54.89</v>
      </c>
      <c r="F18" s="117">
        <v>54.89</v>
      </c>
      <c r="G18" s="117">
        <v>0</v>
      </c>
      <c r="H18" s="117">
        <v>0</v>
      </c>
      <c r="I18" s="121"/>
    </row>
    <row r="19" spans="1:9" ht="18.75" customHeight="1">
      <c r="A19" s="31" t="s">
        <v>430</v>
      </c>
      <c r="B19" s="31" t="s">
        <v>431</v>
      </c>
      <c r="C19" s="31" t="s">
        <v>409</v>
      </c>
      <c r="D19" s="31" t="s">
        <v>410</v>
      </c>
      <c r="E19" s="117">
        <v>15.51</v>
      </c>
      <c r="F19" s="117">
        <v>15.51</v>
      </c>
      <c r="G19" s="117">
        <v>0</v>
      </c>
      <c r="H19" s="117">
        <v>0</v>
      </c>
      <c r="I19" s="121"/>
    </row>
    <row r="20" spans="1:9" ht="18.75" customHeight="1">
      <c r="A20" s="31" t="s">
        <v>430</v>
      </c>
      <c r="B20" s="31" t="s">
        <v>431</v>
      </c>
      <c r="C20" s="31" t="s">
        <v>432</v>
      </c>
      <c r="D20" s="31" t="s">
        <v>431</v>
      </c>
      <c r="E20" s="117">
        <v>9.05</v>
      </c>
      <c r="F20" s="117">
        <v>9.05</v>
      </c>
      <c r="G20" s="117">
        <v>0</v>
      </c>
      <c r="H20" s="117">
        <v>0</v>
      </c>
      <c r="I20" s="121"/>
    </row>
    <row r="21" spans="1:9" ht="18.75" customHeight="1">
      <c r="A21" s="31" t="s">
        <v>433</v>
      </c>
      <c r="B21" s="31" t="s">
        <v>434</v>
      </c>
      <c r="C21" s="31" t="s">
        <v>435</v>
      </c>
      <c r="D21" s="31" t="s">
        <v>436</v>
      </c>
      <c r="E21" s="117">
        <v>82.94</v>
      </c>
      <c r="F21" s="117">
        <v>0</v>
      </c>
      <c r="G21" s="117">
        <v>37.75</v>
      </c>
      <c r="H21" s="117">
        <v>45.19</v>
      </c>
      <c r="I21" s="121"/>
    </row>
    <row r="22" spans="1:9" ht="18.75" customHeight="1">
      <c r="A22" s="31" t="s">
        <v>437</v>
      </c>
      <c r="B22" s="31" t="s">
        <v>438</v>
      </c>
      <c r="C22" s="31" t="s">
        <v>439</v>
      </c>
      <c r="D22" s="31" t="s">
        <v>440</v>
      </c>
      <c r="E22" s="117">
        <v>26.35</v>
      </c>
      <c r="F22" s="117">
        <v>0</v>
      </c>
      <c r="G22" s="117">
        <v>26.35</v>
      </c>
      <c r="H22" s="117">
        <v>0</v>
      </c>
      <c r="I22" s="121"/>
    </row>
    <row r="23" spans="1:9" ht="12.75" customHeight="1">
      <c r="A23" s="31" t="s">
        <v>441</v>
      </c>
      <c r="B23" s="31" t="s">
        <v>442</v>
      </c>
      <c r="C23" s="31" t="s">
        <v>439</v>
      </c>
      <c r="D23" s="31" t="s">
        <v>440</v>
      </c>
      <c r="E23" s="117">
        <v>1.1</v>
      </c>
      <c r="F23" s="117">
        <v>0</v>
      </c>
      <c r="G23" s="117">
        <v>1.1</v>
      </c>
      <c r="H23" s="117">
        <v>0</v>
      </c>
      <c r="I23" s="121"/>
    </row>
    <row r="24" spans="1:9" ht="12.75" customHeight="1">
      <c r="A24" s="31" t="s">
        <v>443</v>
      </c>
      <c r="B24" s="31" t="s">
        <v>444</v>
      </c>
      <c r="C24" s="31" t="s">
        <v>439</v>
      </c>
      <c r="D24" s="31" t="s">
        <v>440</v>
      </c>
      <c r="E24" s="117">
        <v>2</v>
      </c>
      <c r="F24" s="117">
        <v>0</v>
      </c>
      <c r="G24" s="117">
        <v>2</v>
      </c>
      <c r="H24" s="117">
        <v>0</v>
      </c>
      <c r="I24" s="121"/>
    </row>
    <row r="25" spans="1:9" ht="12.75" customHeight="1">
      <c r="A25" s="31" t="s">
        <v>445</v>
      </c>
      <c r="B25" s="31" t="s">
        <v>446</v>
      </c>
      <c r="C25" s="31" t="s">
        <v>439</v>
      </c>
      <c r="D25" s="31" t="s">
        <v>440</v>
      </c>
      <c r="E25" s="117">
        <v>3</v>
      </c>
      <c r="F25" s="117">
        <v>0</v>
      </c>
      <c r="G25" s="117">
        <v>3</v>
      </c>
      <c r="H25" s="117">
        <v>0</v>
      </c>
      <c r="I25" s="121"/>
    </row>
    <row r="26" spans="1:9" ht="12.75" customHeight="1">
      <c r="A26" s="31" t="s">
        <v>447</v>
      </c>
      <c r="B26" s="31" t="s">
        <v>448</v>
      </c>
      <c r="C26" s="31" t="s">
        <v>449</v>
      </c>
      <c r="D26" s="31" t="s">
        <v>448</v>
      </c>
      <c r="E26" s="117">
        <v>5.3</v>
      </c>
      <c r="F26" s="117">
        <v>0</v>
      </c>
      <c r="G26" s="117">
        <v>5.3</v>
      </c>
      <c r="H26" s="117">
        <v>0</v>
      </c>
      <c r="I26" s="121"/>
    </row>
    <row r="27" spans="1:9" ht="12.75" customHeight="1">
      <c r="A27" s="31" t="s">
        <v>450</v>
      </c>
      <c r="B27" s="31" t="s">
        <v>451</v>
      </c>
      <c r="C27" s="31" t="s">
        <v>452</v>
      </c>
      <c r="D27" s="31" t="s">
        <v>451</v>
      </c>
      <c r="E27" s="117">
        <v>45.19</v>
      </c>
      <c r="F27" s="117">
        <v>0</v>
      </c>
      <c r="G27" s="117">
        <v>0</v>
      </c>
      <c r="H27" s="117">
        <v>45.19</v>
      </c>
      <c r="I27" s="121"/>
    </row>
    <row r="28" spans="1:9" ht="12.75" customHeight="1">
      <c r="A28" s="31" t="s">
        <v>453</v>
      </c>
      <c r="B28" s="31" t="s">
        <v>454</v>
      </c>
      <c r="C28" s="31" t="s">
        <v>455</v>
      </c>
      <c r="D28" s="31" t="s">
        <v>456</v>
      </c>
      <c r="E28" s="117">
        <v>5.34</v>
      </c>
      <c r="F28" s="117">
        <v>5.34</v>
      </c>
      <c r="G28" s="117">
        <v>0</v>
      </c>
      <c r="H28" s="117">
        <v>0</v>
      </c>
      <c r="I28" s="121"/>
    </row>
    <row r="29" spans="1:9" ht="12.75" customHeight="1">
      <c r="A29" s="31" t="s">
        <v>457</v>
      </c>
      <c r="B29" s="31" t="s">
        <v>458</v>
      </c>
      <c r="C29" s="31" t="s">
        <v>459</v>
      </c>
      <c r="D29" s="31" t="s">
        <v>460</v>
      </c>
      <c r="E29" s="117">
        <v>5.34</v>
      </c>
      <c r="F29" s="117">
        <v>5.34</v>
      </c>
      <c r="G29" s="117">
        <v>0</v>
      </c>
      <c r="H29" s="117">
        <v>0</v>
      </c>
      <c r="I29" s="121"/>
    </row>
  </sheetData>
  <sheetProtection/>
  <printOptions horizontalCentered="1"/>
  <pageMargins left="0.16" right="0.17" top="0.48" bottom="0.43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zoomScalePageLayoutView="0" workbookViewId="0" topLeftCell="A1">
      <selection activeCell="A1" sqref="A1:F38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29" t="s">
        <v>106</v>
      </c>
    </row>
    <row r="2" spans="1:6" ht="28.5" customHeight="1">
      <c r="A2" s="95" t="s">
        <v>264</v>
      </c>
      <c r="B2" s="30"/>
      <c r="C2" s="30"/>
      <c r="D2" s="30"/>
      <c r="E2" s="30"/>
      <c r="F2" s="30"/>
    </row>
    <row r="3" ht="22.5" customHeight="1">
      <c r="F3" s="34" t="s">
        <v>1</v>
      </c>
    </row>
    <row r="4" spans="1:6" ht="22.5" customHeight="1">
      <c r="A4" s="3" t="s">
        <v>76</v>
      </c>
      <c r="B4" s="3" t="s">
        <v>77</v>
      </c>
      <c r="C4" s="3" t="s">
        <v>53</v>
      </c>
      <c r="D4" s="3" t="s">
        <v>78</v>
      </c>
      <c r="E4" s="3" t="s">
        <v>79</v>
      </c>
      <c r="F4" s="3" t="s">
        <v>81</v>
      </c>
    </row>
    <row r="5" spans="1:6" ht="16.5" customHeight="1">
      <c r="A5" s="1" t="s">
        <v>63</v>
      </c>
      <c r="B5" s="1" t="s">
        <v>63</v>
      </c>
      <c r="C5" s="1">
        <v>1</v>
      </c>
      <c r="D5" s="1">
        <v>2</v>
      </c>
      <c r="E5" s="1">
        <v>3</v>
      </c>
      <c r="F5" s="1" t="s">
        <v>63</v>
      </c>
    </row>
    <row r="6" spans="1:6" ht="16.5" customHeight="1">
      <c r="A6" s="41"/>
      <c r="B6" s="41" t="s">
        <v>53</v>
      </c>
      <c r="C6" s="74">
        <v>780.65</v>
      </c>
      <c r="D6" s="74">
        <v>742.9</v>
      </c>
      <c r="E6" s="74">
        <v>37.75</v>
      </c>
      <c r="F6" s="63"/>
    </row>
    <row r="7" spans="1:6" ht="12.75" customHeight="1">
      <c r="A7" s="41" t="s">
        <v>82</v>
      </c>
      <c r="B7" s="41" t="s">
        <v>83</v>
      </c>
      <c r="C7" s="74">
        <v>324.43</v>
      </c>
      <c r="D7" s="74">
        <v>286.68</v>
      </c>
      <c r="E7" s="74">
        <v>37.75</v>
      </c>
      <c r="F7" s="63"/>
    </row>
    <row r="8" spans="1:6" ht="12.75" customHeight="1">
      <c r="A8" s="41" t="s">
        <v>332</v>
      </c>
      <c r="B8" s="41" t="s">
        <v>333</v>
      </c>
      <c r="C8" s="74">
        <v>17.34</v>
      </c>
      <c r="D8" s="74">
        <v>17.34</v>
      </c>
      <c r="E8" s="74">
        <v>0</v>
      </c>
      <c r="F8" s="63"/>
    </row>
    <row r="9" spans="1:6" ht="12.75" customHeight="1">
      <c r="A9" s="41" t="s">
        <v>334</v>
      </c>
      <c r="B9" s="41" t="s">
        <v>84</v>
      </c>
      <c r="C9" s="74">
        <v>17.34</v>
      </c>
      <c r="D9" s="74">
        <v>17.34</v>
      </c>
      <c r="E9" s="74">
        <v>0</v>
      </c>
      <c r="F9" s="63"/>
    </row>
    <row r="10" spans="1:6" ht="12.75" customHeight="1">
      <c r="A10" s="41" t="s">
        <v>340</v>
      </c>
      <c r="B10" s="41" t="s">
        <v>341</v>
      </c>
      <c r="C10" s="74">
        <v>269.16</v>
      </c>
      <c r="D10" s="74">
        <v>231.41</v>
      </c>
      <c r="E10" s="74">
        <v>37.75</v>
      </c>
      <c r="F10" s="63"/>
    </row>
    <row r="11" spans="1:6" ht="12.75" customHeight="1">
      <c r="A11" s="41" t="s">
        <v>342</v>
      </c>
      <c r="B11" s="41" t="s">
        <v>84</v>
      </c>
      <c r="C11" s="74">
        <v>217.64</v>
      </c>
      <c r="D11" s="74">
        <v>179.89</v>
      </c>
      <c r="E11" s="74">
        <v>37.75</v>
      </c>
      <c r="F11" s="63"/>
    </row>
    <row r="12" spans="1:6" ht="12.75" customHeight="1">
      <c r="A12" s="41" t="s">
        <v>343</v>
      </c>
      <c r="B12" s="41" t="s">
        <v>344</v>
      </c>
      <c r="C12" s="74">
        <v>22.98</v>
      </c>
      <c r="D12" s="74">
        <v>22.98</v>
      </c>
      <c r="E12" s="74">
        <v>0</v>
      </c>
      <c r="F12" s="63"/>
    </row>
    <row r="13" spans="1:6" ht="12.75" customHeight="1">
      <c r="A13" s="41" t="s">
        <v>345</v>
      </c>
      <c r="B13" s="41" t="s">
        <v>346</v>
      </c>
      <c r="C13" s="74">
        <v>28.54</v>
      </c>
      <c r="D13" s="74">
        <v>28.54</v>
      </c>
      <c r="E13" s="74">
        <v>0</v>
      </c>
      <c r="F13" s="63"/>
    </row>
    <row r="14" spans="1:6" ht="12.75" customHeight="1">
      <c r="A14" s="41" t="s">
        <v>351</v>
      </c>
      <c r="B14" s="41" t="s">
        <v>352</v>
      </c>
      <c r="C14" s="74">
        <v>23.38</v>
      </c>
      <c r="D14" s="74">
        <v>23.38</v>
      </c>
      <c r="E14" s="74">
        <v>0</v>
      </c>
      <c r="F14" s="63"/>
    </row>
    <row r="15" spans="1:6" ht="12.75" customHeight="1">
      <c r="A15" s="41" t="s">
        <v>353</v>
      </c>
      <c r="B15" s="41" t="s">
        <v>354</v>
      </c>
      <c r="C15" s="74">
        <v>23.38</v>
      </c>
      <c r="D15" s="74">
        <v>23.38</v>
      </c>
      <c r="E15" s="74">
        <v>0</v>
      </c>
      <c r="F15" s="63"/>
    </row>
    <row r="16" spans="1:6" ht="12.75" customHeight="1">
      <c r="A16" s="41" t="s">
        <v>355</v>
      </c>
      <c r="B16" s="41" t="s">
        <v>356</v>
      </c>
      <c r="C16" s="74">
        <v>14.55</v>
      </c>
      <c r="D16" s="74">
        <v>14.55</v>
      </c>
      <c r="E16" s="74">
        <v>0</v>
      </c>
      <c r="F16" s="63"/>
    </row>
    <row r="17" spans="1:6" ht="12.75" customHeight="1">
      <c r="A17" s="41" t="s">
        <v>357</v>
      </c>
      <c r="B17" s="41" t="s">
        <v>84</v>
      </c>
      <c r="C17" s="74">
        <v>14.55</v>
      </c>
      <c r="D17" s="74">
        <v>14.55</v>
      </c>
      <c r="E17" s="74">
        <v>0</v>
      </c>
      <c r="F17" s="63"/>
    </row>
    <row r="18" spans="1:6" ht="12.75" customHeight="1">
      <c r="A18" s="41" t="s">
        <v>366</v>
      </c>
      <c r="B18" s="41" t="s">
        <v>367</v>
      </c>
      <c r="C18" s="74">
        <v>49</v>
      </c>
      <c r="D18" s="74">
        <v>49</v>
      </c>
      <c r="E18" s="74">
        <v>0</v>
      </c>
      <c r="F18" s="63"/>
    </row>
    <row r="19" spans="1:6" ht="12.75" customHeight="1">
      <c r="A19" s="41" t="s">
        <v>368</v>
      </c>
      <c r="B19" s="41" t="s">
        <v>369</v>
      </c>
      <c r="C19" s="74">
        <v>49</v>
      </c>
      <c r="D19" s="74">
        <v>49</v>
      </c>
      <c r="E19" s="74">
        <v>0</v>
      </c>
      <c r="F19" s="63"/>
    </row>
    <row r="20" spans="1:6" ht="12.75" customHeight="1">
      <c r="A20" s="41" t="s">
        <v>370</v>
      </c>
      <c r="B20" s="41" t="s">
        <v>371</v>
      </c>
      <c r="C20" s="74">
        <v>49</v>
      </c>
      <c r="D20" s="74">
        <v>49</v>
      </c>
      <c r="E20" s="74">
        <v>0</v>
      </c>
      <c r="F20" s="63"/>
    </row>
    <row r="21" spans="1:6" ht="12.75" customHeight="1">
      <c r="A21" s="41" t="s">
        <v>85</v>
      </c>
      <c r="B21" s="41" t="s">
        <v>372</v>
      </c>
      <c r="C21" s="74">
        <v>170.04</v>
      </c>
      <c r="D21" s="74">
        <v>170.04</v>
      </c>
      <c r="E21" s="74">
        <v>0</v>
      </c>
      <c r="F21" s="63"/>
    </row>
    <row r="22" spans="1:6" ht="12.75" customHeight="1">
      <c r="A22" s="41" t="s">
        <v>373</v>
      </c>
      <c r="B22" s="41" t="s">
        <v>86</v>
      </c>
      <c r="C22" s="74">
        <v>91.49</v>
      </c>
      <c r="D22" s="74">
        <v>91.49</v>
      </c>
      <c r="E22" s="74">
        <v>0</v>
      </c>
      <c r="F22" s="63"/>
    </row>
    <row r="23" spans="1:6" ht="12.75" customHeight="1">
      <c r="A23" s="41" t="s">
        <v>374</v>
      </c>
      <c r="B23" s="41" t="s">
        <v>375</v>
      </c>
      <c r="C23" s="74">
        <v>91.49</v>
      </c>
      <c r="D23" s="74">
        <v>91.49</v>
      </c>
      <c r="E23" s="74">
        <v>0</v>
      </c>
      <c r="F23" s="63"/>
    </row>
    <row r="24" spans="1:6" ht="12.75" customHeight="1">
      <c r="A24" s="41" t="s">
        <v>376</v>
      </c>
      <c r="B24" s="41" t="s">
        <v>377</v>
      </c>
      <c r="C24" s="74">
        <v>5</v>
      </c>
      <c r="D24" s="74">
        <v>5</v>
      </c>
      <c r="E24" s="74">
        <v>0</v>
      </c>
      <c r="F24" s="63"/>
    </row>
    <row r="25" spans="1:6" ht="12.75" customHeight="1">
      <c r="A25" s="41" t="s">
        <v>378</v>
      </c>
      <c r="B25" s="41" t="s">
        <v>87</v>
      </c>
      <c r="C25" s="74">
        <v>2.43</v>
      </c>
      <c r="D25" s="74">
        <v>2.43</v>
      </c>
      <c r="E25" s="74">
        <v>0</v>
      </c>
      <c r="F25" s="63"/>
    </row>
    <row r="26" spans="1:6" ht="12.75" customHeight="1">
      <c r="A26" s="41" t="s">
        <v>379</v>
      </c>
      <c r="B26" s="41" t="s">
        <v>88</v>
      </c>
      <c r="C26" s="74">
        <v>1.03</v>
      </c>
      <c r="D26" s="74">
        <v>1.03</v>
      </c>
      <c r="E26" s="74">
        <v>0</v>
      </c>
      <c r="F26" s="63"/>
    </row>
    <row r="27" spans="1:6" ht="12.75" customHeight="1">
      <c r="A27" s="41" t="s">
        <v>380</v>
      </c>
      <c r="B27" s="41" t="s">
        <v>89</v>
      </c>
      <c r="C27" s="74">
        <v>1.54</v>
      </c>
      <c r="D27" s="74">
        <v>1.54</v>
      </c>
      <c r="E27" s="74">
        <v>0</v>
      </c>
      <c r="F27" s="63"/>
    </row>
    <row r="28" spans="1:6" ht="12.75" customHeight="1">
      <c r="A28" s="41" t="s">
        <v>381</v>
      </c>
      <c r="B28" s="41" t="s">
        <v>382</v>
      </c>
      <c r="C28" s="74">
        <v>73.55</v>
      </c>
      <c r="D28" s="74">
        <v>73.55</v>
      </c>
      <c r="E28" s="74">
        <v>0</v>
      </c>
      <c r="F28" s="63"/>
    </row>
    <row r="29" spans="1:6" ht="12.75" customHeight="1">
      <c r="A29" s="41" t="s">
        <v>383</v>
      </c>
      <c r="B29" s="41" t="s">
        <v>384</v>
      </c>
      <c r="C29" s="74">
        <v>73.55</v>
      </c>
      <c r="D29" s="74">
        <v>73.55</v>
      </c>
      <c r="E29" s="74">
        <v>0</v>
      </c>
      <c r="F29" s="63"/>
    </row>
    <row r="30" spans="1:6" ht="12.75" customHeight="1">
      <c r="A30" s="41" t="s">
        <v>90</v>
      </c>
      <c r="B30" s="41" t="s">
        <v>385</v>
      </c>
      <c r="C30" s="74">
        <v>41.52</v>
      </c>
      <c r="D30" s="74">
        <v>41.52</v>
      </c>
      <c r="E30" s="74">
        <v>0</v>
      </c>
      <c r="F30" s="63"/>
    </row>
    <row r="31" spans="1:6" ht="12.75" customHeight="1">
      <c r="A31" s="41" t="s">
        <v>91</v>
      </c>
      <c r="B31" s="41" t="s">
        <v>92</v>
      </c>
      <c r="C31" s="74">
        <v>41.52</v>
      </c>
      <c r="D31" s="74">
        <v>41.52</v>
      </c>
      <c r="E31" s="74">
        <v>0</v>
      </c>
      <c r="F31" s="63"/>
    </row>
    <row r="32" spans="1:6" ht="12.75" customHeight="1">
      <c r="A32" s="41" t="s">
        <v>93</v>
      </c>
      <c r="B32" s="41" t="s">
        <v>94</v>
      </c>
      <c r="C32" s="74">
        <v>41.52</v>
      </c>
      <c r="D32" s="74">
        <v>41.52</v>
      </c>
      <c r="E32" s="74">
        <v>0</v>
      </c>
      <c r="F32" s="63"/>
    </row>
    <row r="33" spans="1:6" ht="12.75" customHeight="1">
      <c r="A33" s="41" t="s">
        <v>95</v>
      </c>
      <c r="B33" s="41" t="s">
        <v>96</v>
      </c>
      <c r="C33" s="74">
        <v>140.77</v>
      </c>
      <c r="D33" s="74">
        <v>140.77</v>
      </c>
      <c r="E33" s="74">
        <v>0</v>
      </c>
      <c r="F33" s="63"/>
    </row>
    <row r="34" spans="1:6" ht="12.75" customHeight="1">
      <c r="A34" s="41" t="s">
        <v>386</v>
      </c>
      <c r="B34" s="41" t="s">
        <v>387</v>
      </c>
      <c r="C34" s="74">
        <v>140.77</v>
      </c>
      <c r="D34" s="74">
        <v>140.77</v>
      </c>
      <c r="E34" s="74">
        <v>0</v>
      </c>
      <c r="F34" s="63"/>
    </row>
    <row r="35" spans="1:6" ht="12.75" customHeight="1">
      <c r="A35" s="41" t="s">
        <v>388</v>
      </c>
      <c r="B35" s="41" t="s">
        <v>389</v>
      </c>
      <c r="C35" s="74">
        <v>140.77</v>
      </c>
      <c r="D35" s="74">
        <v>140.77</v>
      </c>
      <c r="E35" s="74">
        <v>0</v>
      </c>
      <c r="F35" s="63"/>
    </row>
    <row r="36" spans="1:6" ht="12.75" customHeight="1">
      <c r="A36" s="41" t="s">
        <v>99</v>
      </c>
      <c r="B36" s="41" t="s">
        <v>100</v>
      </c>
      <c r="C36" s="74">
        <v>54.89</v>
      </c>
      <c r="D36" s="74">
        <v>54.89</v>
      </c>
      <c r="E36" s="74">
        <v>0</v>
      </c>
      <c r="F36" s="63"/>
    </row>
    <row r="37" spans="1:6" ht="12.75" customHeight="1">
      <c r="A37" s="41" t="s">
        <v>101</v>
      </c>
      <c r="B37" s="41" t="s">
        <v>102</v>
      </c>
      <c r="C37" s="74">
        <v>54.89</v>
      </c>
      <c r="D37" s="74">
        <v>54.89</v>
      </c>
      <c r="E37" s="74">
        <v>0</v>
      </c>
      <c r="F37" s="63"/>
    </row>
    <row r="38" spans="1:6" ht="12.75" customHeight="1">
      <c r="A38" s="41" t="s">
        <v>108</v>
      </c>
      <c r="B38" s="41" t="s">
        <v>103</v>
      </c>
      <c r="C38" s="74">
        <v>54.89</v>
      </c>
      <c r="D38" s="74">
        <v>54.89</v>
      </c>
      <c r="E38" s="74">
        <v>0</v>
      </c>
      <c r="F38" s="63"/>
    </row>
  </sheetData>
  <sheetProtection/>
  <printOptions horizontalCentered="1"/>
  <pageMargins left="0.59" right="0.59" top="0.64" bottom="0.47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2019-03-14T09:46:49Z</cp:lastPrinted>
  <dcterms:created xsi:type="dcterms:W3CDTF">2018-02-28T03:15:38Z</dcterms:created>
  <dcterms:modified xsi:type="dcterms:W3CDTF">2019-03-18T01:23:13Z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