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75" activeTab="0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  <sheet name="Sheet2" sheetId="18" r:id="rId18"/>
  </sheets>
  <definedNames>
    <definedName name="_xlnm.Print_Area" localSheetId="5">'部门综合预算财政拨款收支总表'!$A$1:$F$41</definedName>
    <definedName name="_xlnm.Print_Area" localSheetId="3">'部门综合预算收入总表'!$A$1:$O$17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'部门综合预算一般公共预算基本支出明细表（按功能科目分）'!$A$1:$F$21</definedName>
    <definedName name="_xlnm.Print_Area" localSheetId="7">'部门综合预算一般公共预算支出明细表（按经济分类科目分）'!$A$1:$I$20</definedName>
    <definedName name="_xlnm.Print_Area" localSheetId="12">'部门综合预算政府采购（资产配置、购买服务）预算表'!$A$1:$L$12</definedName>
    <definedName name="_xlnm.Print_Area" localSheetId="10">'部门综合预算政府性基金收支表'!$A$1:$H$26</definedName>
    <definedName name="_xlnm.Print_Area" localSheetId="4">'部门综合预算支出总表'!$A$1:$M$15</definedName>
    <definedName name="_xlnm.Print_Area" localSheetId="11">'部门综合预算专项业务经费支出表'!$A$1:$D$9</definedName>
    <definedName name="_xlnm.Print_Area" localSheetId="9">'部门综合预一般公共预算基本支出明细表（按经济分类科目分）'!$A$1:$H$20</definedName>
    <definedName name="_xlnm.Print_Area" localSheetId="1">'目录'!$A$1:$L$18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<sst xmlns="http://schemas.openxmlformats.org/spreadsheetml/2006/main" count="835" uniqueCount="416">
  <si>
    <t>表1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</si>
  <si>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</si>
  <si>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</si>
  <si>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</si>
  <si>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</si>
  <si>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</si>
  <si>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</si>
  <si>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</si>
  <si>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</si>
  <si>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</si>
  <si>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1、人员经费和公用经费支出</t>
  </si>
  <si>
    <t xml:space="preserve">    (1)一般公共预算拨款</t>
  </si>
  <si>
    <t xml:space="preserve">       (1)工资福利支出</t>
  </si>
  <si>
    <t xml:space="preserve">       其中：专项资金列入部门预算的项目</t>
  </si>
  <si>
    <t xml:space="preserve">       (2)商品和服务支出</t>
  </si>
  <si>
    <t xml:space="preserve">    (2)政府性基金拨款</t>
  </si>
  <si>
    <t xml:space="preserve">       (3)对个人和家庭的补助</t>
  </si>
  <si>
    <t xml:space="preserve">    (3)国有资本经营预算收入</t>
  </si>
  <si>
    <t xml:space="preserve">       (4)其他资本性支出</t>
  </si>
  <si>
    <t xml:space="preserve">  2、上级补助收入</t>
  </si>
  <si>
    <t xml:space="preserve">  2、专项业务经费支出</t>
  </si>
  <si>
    <t xml:space="preserve">  3、事业收入</t>
  </si>
  <si>
    <t xml:space="preserve">      其中：纳入财政专户管理的收费</t>
  </si>
  <si>
    <t xml:space="preserve">  4、事业单位经营收入</t>
  </si>
  <si>
    <t xml:space="preserve">  5、附属单位上缴收入</t>
  </si>
  <si>
    <t xml:space="preserve">       (4)债务利息及费用支出</t>
  </si>
  <si>
    <t xml:space="preserve">  6、其他收入</t>
  </si>
  <si>
    <t xml:space="preserve">       (5)资本性支出（基本建设）</t>
  </si>
  <si>
    <t xml:space="preserve">       (6)资本性支出</t>
  </si>
  <si>
    <t xml:space="preserve">       (7)对企业补助（基本建设）</t>
  </si>
  <si>
    <t xml:space="preserve">       (8)对企业补助</t>
  </si>
  <si>
    <t xml:space="preserve">       (9)对社会保障基金补助</t>
  </si>
  <si>
    <t xml:space="preserve">       (10)其他支出</t>
  </si>
  <si>
    <t xml:space="preserve">  3、上缴上级支出</t>
  </si>
  <si>
    <t xml:space="preserve">  4、事业单位经营支出</t>
  </si>
  <si>
    <t xml:space="preserve">  5、对附属单位补助支出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</si>
  <si>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</si>
  <si>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</si>
  <si>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</si>
  <si>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</si>
  <si>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</si>
  <si>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</si>
  <si>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</si>
  <si>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</si>
  <si>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</si>
  <si>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</si>
  <si>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</si>
  <si>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表2</t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</si>
  <si>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</si>
  <si>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</si>
  <si>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</si>
  <si>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</si>
  <si>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</si>
  <si>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</si>
  <si>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</si>
  <si>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</si>
  <si>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</si>
  <si>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</si>
  <si>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</si>
  <si>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</si>
  <si>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</si>
  <si>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</si>
  <si>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</si>
  <si>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</si>
  <si>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表3</t>
  </si>
  <si>
    <t>公共预算拨款</t>
  </si>
  <si>
    <t>其中：专项资金列入部门预算的项目</t>
  </si>
  <si>
    <t>表4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</si>
  <si>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</si>
  <si>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</si>
  <si>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</si>
  <si>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</si>
  <si>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</si>
  <si>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</si>
  <si>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</si>
  <si>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t>表5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</si>
  <si>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</si>
  <si>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</si>
  <si>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</si>
  <si>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</si>
  <si>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</si>
  <si>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</si>
  <si>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</si>
  <si>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</si>
  <si>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 xml:space="preserve">    行政运行</t>
  </si>
  <si>
    <t>208</t>
  </si>
  <si>
    <t xml:space="preserve">  行政事业单位离退休</t>
  </si>
  <si>
    <t xml:space="preserve">    财政对工伤保险基金的补助</t>
  </si>
  <si>
    <t xml:space="preserve">    财政对生育保险基金的补助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</si>
  <si>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</si>
  <si>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</si>
  <si>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</si>
  <si>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</si>
  <si>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</si>
  <si>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</si>
  <si>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</si>
  <si>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</si>
  <si>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</si>
  <si>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住房公积金</t>
  </si>
  <si>
    <t>表6</t>
  </si>
  <si>
    <t>经济科目编码</t>
  </si>
  <si>
    <t>表7</t>
  </si>
  <si>
    <t xml:space="preserve">    2210201</t>
  </si>
  <si>
    <t>表8</t>
  </si>
  <si>
    <t>表9</t>
  </si>
  <si>
    <t>一、政府性基金拨款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</si>
  <si>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</si>
  <si>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</si>
  <si>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</si>
  <si>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</si>
  <si>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</si>
  <si>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</si>
  <si>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</si>
  <si>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</si>
  <si>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</si>
  <si>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</si>
  <si>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</si>
  <si>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>十一、其他支出</t>
  </si>
  <si>
    <t>十二、转移性支出</t>
  </si>
  <si>
    <t xml:space="preserve">    资本性支出</t>
  </si>
  <si>
    <t>十三、债务还本支出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</si>
  <si>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</si>
  <si>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</si>
  <si>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</si>
  <si>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</si>
  <si>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</si>
  <si>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表10</t>
  </si>
  <si>
    <t>单位（项目）名称</t>
  </si>
  <si>
    <t>项目金额</t>
  </si>
  <si>
    <t>项目简介</t>
  </si>
  <si>
    <t>表11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</si>
  <si>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</si>
  <si>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</si>
  <si>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</si>
  <si>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</si>
  <si>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</si>
  <si>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</si>
  <si>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</si>
  <si>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</si>
  <si>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</si>
  <si>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</si>
  <si>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</si>
  <si>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</si>
  <si>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</si>
  <si>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</si>
  <si>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</si>
  <si>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</si>
  <si>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</si>
  <si>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</si>
  <si>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</si>
  <si>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</si>
  <si>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表13</t>
  </si>
  <si>
    <t>专项（项目）名称</t>
  </si>
  <si>
    <t>主管部门</t>
  </si>
  <si>
    <t xml:space="preserve">资金金额                （万元） </t>
  </si>
  <si>
    <t>实施期资金总额</t>
  </si>
  <si>
    <t xml:space="preserve">    其中：财政拨款</t>
  </si>
  <si>
    <t xml:space="preserve">        其他资金</t>
  </si>
  <si>
    <t>总体目标</t>
  </si>
  <si>
    <t>目标1：                                            目标2：                                         目标3：                                             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</si>
  <si>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</si>
  <si>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</si>
  <si>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</si>
  <si>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</si>
  <si>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</si>
  <si>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</si>
  <si>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</si>
  <si>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</si>
  <si>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</si>
  <si>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</si>
  <si>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</si>
  <si>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</si>
  <si>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</si>
  <si>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效益指标</t>
  </si>
  <si>
    <t>经济效益 指标</t>
  </si>
  <si>
    <t>社会效益 指标</t>
  </si>
  <si>
    <t>生态效益 指标</t>
  </si>
  <si>
    <t>可持续影响指标</t>
  </si>
  <si>
    <t>满意度指标</t>
  </si>
  <si>
    <t>服务对象满意度指标</t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</si>
  <si>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</si>
  <si>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</si>
  <si>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</si>
  <si>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</si>
  <si>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</si>
  <si>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</si>
  <si>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</si>
  <si>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</si>
  <si>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</si>
  <si>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</si>
  <si>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</si>
  <si>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</si>
  <si>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</si>
  <si>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</si>
  <si>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>年度绩效指标</t>
  </si>
  <si>
    <t>履职效益</t>
  </si>
  <si>
    <r>
      <t>表1</t>
    </r>
    <r>
      <rPr>
        <sz val="9"/>
        <rFont val="宋体"/>
        <family val="0"/>
      </rPr>
      <t>5</t>
    </r>
  </si>
  <si>
    <t>附件2</t>
  </si>
  <si>
    <t>表15</t>
  </si>
  <si>
    <t>表14</t>
  </si>
  <si>
    <t>表12</t>
  </si>
  <si>
    <t>公开空表理由</t>
  </si>
  <si>
    <t>是否空表</t>
  </si>
  <si>
    <t>目录</t>
  </si>
  <si>
    <t>序号</t>
  </si>
  <si>
    <t>表格名称</t>
  </si>
  <si>
    <t>2019年部门综合预算公开报表</t>
  </si>
  <si>
    <t>2019年部门综合预算收支总表</t>
  </si>
  <si>
    <t>2019年部门综合预算收入总表</t>
  </si>
  <si>
    <t>2019年部门综合预算支出总表</t>
  </si>
  <si>
    <t>2019年部门综合预算财政拨款收支总表</t>
  </si>
  <si>
    <t>2019年部门综合预算一般公共预算支出明细表（按功能科目分）</t>
  </si>
  <si>
    <t>2019年部门综合预算一般公共预算支出明细表（按经济分类科目分）</t>
  </si>
  <si>
    <t>2019年部门综合预算一般公共预算基本支出明细表（按功能科目分）</t>
  </si>
  <si>
    <t>2019年部门综合预算一般公共预算基本支出明细表（按经济分类科目分）</t>
  </si>
  <si>
    <t>2019年部门综合预算政府性基金收支表</t>
  </si>
  <si>
    <t>2019年部门综合预算专项业务经费支出表</t>
  </si>
  <si>
    <t>2019年部门综合预算政府采购（资产配置、购买服务）预算表</t>
  </si>
  <si>
    <t>2019年部门综合预算一般公共预算拨款“三公”经费及会议费、培训费支出预算表</t>
  </si>
  <si>
    <t>2019年部门专项业务经费一级项目绩效目标表</t>
  </si>
  <si>
    <t>2019年部门整体支出绩效目标表</t>
  </si>
  <si>
    <t>2019年专项资金整体绩效目标表</t>
  </si>
  <si>
    <t>1、一般公共服务支出</t>
  </si>
  <si>
    <t>2、外交支出</t>
  </si>
  <si>
    <t>3、国防支出</t>
  </si>
  <si>
    <t>4、公共安全支出</t>
  </si>
  <si>
    <t>5、教育支出</t>
  </si>
  <si>
    <t>6、科学技术支出</t>
  </si>
  <si>
    <t>7、文化旅游体育与传媒支出</t>
  </si>
  <si>
    <t>8、社会保障和就业支出</t>
  </si>
  <si>
    <t>9、社会保险基金支出</t>
  </si>
  <si>
    <t>10、卫生健康支出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</si>
  <si>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</si>
  <si>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</si>
  <si>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</si>
  <si>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</si>
  <si>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</si>
  <si>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</si>
  <si>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17、金融支出</t>
  </si>
  <si>
    <t>18、援助其他地区支出</t>
  </si>
  <si>
    <t>19、自然资源海洋气象等支出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</si>
  <si>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</si>
  <si>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</si>
  <si>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</si>
  <si>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</si>
  <si>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</si>
  <si>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</si>
  <si>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</si>
  <si>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</si>
  <si>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</si>
  <si>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</si>
  <si>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年部门综合预算收支总表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</si>
  <si>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年部门综合预算收入总表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</si>
  <si>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年部门综合预算支出总表</t>
    </r>
  </si>
  <si>
    <t>单位：万元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</si>
  <si>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年部门综合预算财政拨款收支总表</t>
    </r>
  </si>
  <si>
    <r>
      <t>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年部门综合预算一般公共预算支出明细表（按功能科目分）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</si>
  <si>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年部门综合预算一般公共预算基本支出明细表（按功能科目分）</t>
    </r>
  </si>
  <si>
    <t>部门经济科目编码</t>
  </si>
  <si>
    <t>部门经济科目名称</t>
  </si>
  <si>
    <t>政府经济科目编码</t>
  </si>
  <si>
    <t>政府经济科目名称</t>
  </si>
  <si>
    <r>
      <t xml:space="preserve">                  2019</t>
    </r>
    <r>
      <rPr>
        <b/>
        <sz val="16"/>
        <rFont val="宋体"/>
        <family val="0"/>
      </rPr>
      <t>年部门综合预算一般公共预算支出明细表（按经济分类科目分）</t>
    </r>
  </si>
  <si>
    <t>表8</t>
  </si>
  <si>
    <r>
      <t xml:space="preserve">                  2019</t>
    </r>
    <r>
      <rPr>
        <b/>
        <sz val="16"/>
        <rFont val="宋体"/>
        <family val="0"/>
      </rPr>
      <t>年部门综合预算一般公共预算基本支出明细表（按支出经济分类科目分）</t>
    </r>
  </si>
  <si>
    <t>部门预算支出经济分类科目（按大类）</t>
  </si>
  <si>
    <t>政府预算支出经济分类科目（按大类）</t>
  </si>
  <si>
    <t>一、人员经费和公用经费支出</t>
  </si>
  <si>
    <t>一、机关工资福利支出</t>
  </si>
  <si>
    <t xml:space="preserve">    工资福利支出</t>
  </si>
  <si>
    <t>二、机关商品和服务支出</t>
  </si>
  <si>
    <t xml:space="preserve">    商品和服务支出</t>
  </si>
  <si>
    <t>三 、机关资本性支出（一）</t>
  </si>
  <si>
    <t xml:space="preserve">    对个人和家庭的补助</t>
  </si>
  <si>
    <t>四、机关资本性支出（二）</t>
  </si>
  <si>
    <t xml:space="preserve">    其他资本性支出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</si>
  <si>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</si>
  <si>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</si>
  <si>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</si>
  <si>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</si>
  <si>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</si>
  <si>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 xml:space="preserve">    债务付息及费用支出</t>
  </si>
  <si>
    <t>十、对社会保障基金补助</t>
  </si>
  <si>
    <t xml:space="preserve">    资本性支出(基本建设)</t>
  </si>
  <si>
    <t>十一、债务利息及费用支出</t>
  </si>
  <si>
    <t>十二、债务还本支出</t>
  </si>
  <si>
    <t xml:space="preserve">    对企业补助(基本建设）</t>
  </si>
  <si>
    <t>十三、转移性支出</t>
  </si>
  <si>
    <t>十四、预备费及预留</t>
  </si>
  <si>
    <t>十五、其他支出</t>
  </si>
  <si>
    <t>三、上缴上级支出</t>
  </si>
  <si>
    <t>四、事业单位经营支出</t>
  </si>
  <si>
    <t>五、对附属单位补助支出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</si>
  <si>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年部门综合预算政府性基金收支表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</si>
  <si>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年部门综合预算专项业务经费支出表</t>
    </r>
  </si>
  <si>
    <r>
      <t xml:space="preserve">    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</si>
  <si>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</si>
  <si>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</si>
  <si>
    <t>年度目标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</si>
  <si>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年部门专项业务经费一级项目绩效目标表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</si>
  <si>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年部门整体支出绩效目标表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</si>
  <si>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年专项资金整体绩效目标表</t>
    </r>
  </si>
  <si>
    <t>2019年部门综合预算政府采购（资产配置、购买服务）预算表</t>
  </si>
  <si>
    <t xml:space="preserve">                       保密审查情况：已审查</t>
  </si>
  <si>
    <t>否</t>
  </si>
  <si>
    <t>是</t>
  </si>
  <si>
    <t>统一战线工作部</t>
  </si>
  <si>
    <t>X10001</t>
  </si>
  <si>
    <t xml:space="preserve">  统一战线工作部本级</t>
  </si>
  <si>
    <t xml:space="preserve">  20134</t>
  </si>
  <si>
    <t xml:space="preserve">  统战事务</t>
  </si>
  <si>
    <t xml:space="preserve">    2013401</t>
  </si>
  <si>
    <t>社会保障和就业支出</t>
  </si>
  <si>
    <t xml:space="preserve">  20805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</si>
  <si>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</si>
  <si>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</si>
  <si>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</si>
  <si>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</si>
  <si>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2082702</t>
  </si>
  <si>
    <t xml:space="preserve">    2082703</t>
  </si>
  <si>
    <t>卫生健康支出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</si>
  <si>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</si>
  <si>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</si>
  <si>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</si>
  <si>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</si>
  <si>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</si>
  <si>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</si>
  <si>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</si>
  <si>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</si>
  <si>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</si>
  <si>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</si>
  <si>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</si>
  <si>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</si>
  <si>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</si>
  <si>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</si>
  <si>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</si>
  <si>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</si>
  <si>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</si>
  <si>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</si>
  <si>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</si>
  <si>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</si>
  <si>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</si>
  <si>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</si>
  <si>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</si>
  <si>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</si>
  <si>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</si>
  <si>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</si>
  <si>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</si>
  <si>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</si>
  <si>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</si>
  <si>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</si>
  <si>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</si>
  <si>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</si>
  <si>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</si>
  <si>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</si>
  <si>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30217</t>
  </si>
  <si>
    <t xml:space="preserve">  公务接待费</t>
  </si>
  <si>
    <t xml:space="preserve">  50206</t>
  </si>
  <si>
    <t>303</t>
  </si>
  <si>
    <t>对个人和家庭补助支出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</si>
  <si>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</si>
  <si>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</si>
  <si>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</si>
  <si>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</si>
  <si>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</si>
  <si>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</si>
  <si>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统一战线工作部本级</t>
  </si>
  <si>
    <t xml:space="preserve">  X10001</t>
  </si>
  <si>
    <t xml:space="preserve">  专项支出</t>
  </si>
  <si>
    <t>&lt;0</t>
  </si>
  <si>
    <t>指标1： 重点项目支出节约率</t>
  </si>
  <si>
    <t>指标2： 部门预算公开覆盖率</t>
  </si>
  <si>
    <t>指标3：“三公”经费控制数</t>
  </si>
  <si>
    <t>指标1： 预算完成率</t>
  </si>
  <si>
    <r>
      <t>指标3：</t>
    </r>
    <r>
      <rPr>
        <sz val="9"/>
        <rFont val="宋体"/>
        <family val="0"/>
      </rPr>
      <t xml:space="preserve"> 公用经费控制率</t>
    </r>
  </si>
  <si>
    <t>指标2： 部门资产利用率</t>
  </si>
  <si>
    <r>
      <rPr>
        <sz val="9"/>
        <rFont val="宋体"/>
        <family val="0"/>
      </rPr>
      <t>&gt;</t>
    </r>
    <r>
      <rPr>
        <sz val="9"/>
        <rFont val="宋体"/>
        <family val="0"/>
      </rPr>
      <t>8</t>
    </r>
    <r>
      <rPr>
        <sz val="9"/>
        <rFont val="宋体"/>
        <family val="0"/>
      </rPr>
      <t>0%</t>
    </r>
  </si>
  <si>
    <t>指标3： 政府采购执行率</t>
  </si>
  <si>
    <t>&gt;10%</t>
  </si>
  <si>
    <t>指标3： 严格执行相关规定</t>
  </si>
  <si>
    <t>特别统战专项10万，台办、侨办及侨联经费10万</t>
  </si>
  <si>
    <t xml:space="preserve">                       部门名称：中共丹凤县委统战部</t>
  </si>
  <si>
    <r>
      <t>表1</t>
    </r>
    <r>
      <rPr>
        <sz val="9"/>
        <rFont val="宋体"/>
        <family val="0"/>
      </rPr>
      <t>4</t>
    </r>
  </si>
  <si>
    <t>指标1： 重点工作办结率</t>
  </si>
  <si>
    <t>指标1： 重点工作办结率</t>
  </si>
  <si>
    <t xml:space="preserve">指标1：预算完成率 </t>
  </si>
  <si>
    <t>指标2：预算控制率</t>
  </si>
  <si>
    <t>指标1：重点工作办结率</t>
  </si>
  <si>
    <t>指标1： 重点项目支出节约率</t>
  </si>
  <si>
    <t>指标1：重点项目支出节约率</t>
  </si>
  <si>
    <t>指标2： 运用新媒体进行统战宣传教育</t>
  </si>
  <si>
    <t>&gt;80%</t>
  </si>
  <si>
    <t>指标4：完成统战专题年度目标任务</t>
  </si>
  <si>
    <t>指标3： 来丹采访调研统战工作满意度</t>
  </si>
  <si>
    <t>指标4： 社会公众及其他部门满意度</t>
  </si>
  <si>
    <t>指标2： 统战资料查询满意度</t>
  </si>
  <si>
    <t xml:space="preserve">目标1：  预算执行达到98%                                                                             目标2：  完善部门预算管理体系                                                                                目标3：  提高项目资金使用效益                                       
                                                                             </t>
  </si>
  <si>
    <t>指标2：</t>
  </si>
  <si>
    <t>指标1： 预决算信息公开性</t>
  </si>
  <si>
    <r>
      <t>指标2：</t>
    </r>
    <r>
      <rPr>
        <sz val="9"/>
        <rFont val="宋体"/>
        <family val="0"/>
      </rPr>
      <t xml:space="preserve"> 预算控制率</t>
    </r>
  </si>
  <si>
    <t>指标1：预决算信息公开性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</si>
  <si>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</si>
  <si>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r>
      <t>指标2：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重点工作完成时效性</t>
    </r>
  </si>
  <si>
    <t>&lt;10%</t>
  </si>
  <si>
    <r>
      <t>&gt;</t>
    </r>
    <r>
      <rPr>
        <sz val="9"/>
        <rFont val="宋体"/>
        <family val="0"/>
      </rPr>
      <t>10%</t>
    </r>
  </si>
  <si>
    <t>&gt;10%</t>
  </si>
  <si>
    <t>指标1：重点工作办结率</t>
  </si>
  <si>
    <t>指标2：来丹采访调研统战工作满意度</t>
  </si>
  <si>
    <t xml:space="preserve">资金金额 20（万元） </t>
  </si>
  <si>
    <t>中共丹凤县委统战部</t>
  </si>
  <si>
    <t>中共丹凤县委统战部</t>
  </si>
  <si>
    <t xml:space="preserve">                       部门主要负责人审签情况：已审签</t>
  </si>
  <si>
    <t xml:space="preserve">目标1：  预算执行达到98%                                                                             目标2：  完善部门预算管理体系                                                                                目标3：  核实部门固定资产                                                                               目标4：  压缩一般性支出，提高项目资金使用效益                                                                                </t>
  </si>
  <si>
    <t>本单位未预算政府性基金</t>
  </si>
  <si>
    <t>本单位未安排政府采购预算</t>
  </si>
  <si>
    <t>本单位未预算专项资金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</si>
</sst>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0.00_ "/>
    <numFmt numFmtId="178" formatCode="0.00_);[Red]\(0.00\)"/>
    <numFmt numFmtId="179" formatCode="#,##0.0000"/>
  </numFmts>
  <fonts count="52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48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5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mbria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6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8" fontId="0" fillId="0" borderId="13" xfId="47" applyNumberFormat="1" applyFont="1" applyFill="1" applyBorder="1" applyAlignment="1" applyProtection="1">
      <alignment horizontal="left" vertical="center" wrapText="1"/>
      <protection/>
    </xf>
    <xf numFmtId="0" fontId="50" fillId="0" borderId="10" xfId="0" applyFont="1" applyBorder="1" applyAlignment="1">
      <alignment horizontal="left" vertical="center" wrapText="1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41">
      <alignment/>
      <protection/>
    </xf>
    <xf numFmtId="0" fontId="11" fillId="0" borderId="0" xfId="41" applyFont="1" applyFill="1" applyAlignment="1">
      <alignment horizontal="center" vertical="center"/>
      <protection/>
    </xf>
    <xf numFmtId="49" fontId="9" fillId="0" borderId="0" xfId="41" applyNumberFormat="1" applyFont="1" applyFill="1" applyAlignment="1" applyProtection="1">
      <alignment horizontal="center" vertical="center"/>
      <protection/>
    </xf>
    <xf numFmtId="0" fontId="0" fillId="0" borderId="0" xfId="41" applyFill="1">
      <alignment/>
      <protection/>
    </xf>
    <xf numFmtId="0" fontId="0" fillId="0" borderId="0" xfId="41" applyBorder="1">
      <alignment/>
      <protection/>
    </xf>
    <xf numFmtId="0" fontId="12" fillId="0" borderId="10" xfId="41" applyNumberFormat="1" applyFont="1" applyBorder="1" applyAlignment="1">
      <alignment horizontal="center" vertical="center"/>
      <protection/>
    </xf>
    <xf numFmtId="0" fontId="12" fillId="0" borderId="0" xfId="41" applyNumberFormat="1" applyFont="1" applyAlignment="1">
      <alignment horizontal="center" vertical="center"/>
      <protection/>
    </xf>
    <xf numFmtId="0" fontId="12" fillId="0" borderId="0" xfId="41" applyFont="1">
      <alignment/>
      <protection/>
    </xf>
    <xf numFmtId="0" fontId="14" fillId="0" borderId="0" xfId="41" applyFont="1">
      <alignment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Font="1" applyFill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3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15" fillId="0" borderId="16" xfId="0" applyFont="1" applyBorder="1" applyAlignment="1">
      <alignment wrapText="1"/>
    </xf>
    <xf numFmtId="0" fontId="15" fillId="0" borderId="0" xfId="0" applyFont="1" applyAlignment="1">
      <alignment wrapText="1"/>
    </xf>
    <xf numFmtId="0" fontId="9" fillId="0" borderId="0" xfId="0" applyFont="1" applyBorder="1" applyAlignment="1">
      <alignment horizontal="left"/>
    </xf>
    <xf numFmtId="4" fontId="7" fillId="0" borderId="10" xfId="34" applyNumberFormat="1" applyFont="1" applyFill="1" applyBorder="1" applyAlignment="1" applyProtection="1">
      <alignment vertical="center" wrapText="1"/>
      <protection/>
    </xf>
    <xf numFmtId="4" fontId="7" fillId="0" borderId="10" xfId="34" applyNumberFormat="1" applyFont="1" applyFill="1" applyBorder="1" applyAlignment="1" applyProtection="1">
      <alignment horizontal="right" vertical="center"/>
      <protection/>
    </xf>
    <xf numFmtId="3" fontId="7" fillId="0" borderId="10" xfId="34" applyNumberFormat="1" applyFont="1" applyFill="1" applyBorder="1" applyAlignment="1" applyProtection="1">
      <alignment horizontal="right" vertical="center"/>
      <protection/>
    </xf>
    <xf numFmtId="3" fontId="7" fillId="0" borderId="10" xfId="34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4" fontId="7" fillId="0" borderId="10" xfId="34" applyNumberFormat="1" applyFont="1" applyFill="1" applyBorder="1" applyAlignment="1" applyProtection="1">
      <alignment horizontal="right" vertical="center"/>
      <protection/>
    </xf>
    <xf numFmtId="4" fontId="7" fillId="0" borderId="10" xfId="34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vertical="center"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179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/>
    </xf>
    <xf numFmtId="179" fontId="7" fillId="0" borderId="10" xfId="0" applyNumberFormat="1" applyFont="1" applyFill="1" applyBorder="1" applyAlignment="1" applyProtection="1">
      <alignment horizontal="right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Border="1" applyAlignment="1">
      <alignment horizontal="right" vertical="center" wrapText="1"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49" fontId="7" fillId="0" borderId="13" xfId="34" applyNumberFormat="1" applyFont="1" applyFill="1" applyBorder="1" applyAlignment="1" applyProtection="1">
      <alignment horizontal="left" vertical="center" wrapText="1"/>
      <protection/>
    </xf>
    <xf numFmtId="178" fontId="7" fillId="0" borderId="10" xfId="0" applyNumberFormat="1" applyFont="1" applyFill="1" applyBorder="1" applyAlignment="1" applyProtection="1">
      <alignment horizontal="right" vertical="center" wrapText="1"/>
      <protection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178" fontId="7" fillId="0" borderId="13" xfId="47" applyNumberFormat="1" applyFont="1" applyFill="1" applyBorder="1" applyAlignment="1" applyProtection="1">
      <alignment horizontal="left" vertical="center" wrapText="1"/>
      <protection/>
    </xf>
    <xf numFmtId="0" fontId="51" fillId="0" borderId="10" xfId="0" applyFont="1" applyBorder="1" applyAlignment="1">
      <alignment horizontal="left" wrapText="1"/>
    </xf>
    <xf numFmtId="178" fontId="7" fillId="0" borderId="10" xfId="0" applyNumberFormat="1" applyFont="1" applyFill="1" applyBorder="1" applyAlignment="1" applyProtection="1">
      <alignment vertical="center" wrapText="1"/>
      <protection/>
    </xf>
    <xf numFmtId="0" fontId="5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3" xfId="0" applyNumberFormat="1" applyFont="1" applyFill="1" applyBorder="1" applyAlignment="1" applyProtection="1">
      <alignment horizontal="right" vertical="center"/>
      <protection/>
    </xf>
    <xf numFmtId="49" fontId="7" fillId="0" borderId="13" xfId="43" applyNumberFormat="1" applyFont="1" applyFill="1" applyBorder="1" applyAlignment="1" applyProtection="1">
      <alignment horizontal="left" vertical="center"/>
      <protection/>
    </xf>
    <xf numFmtId="179" fontId="7" fillId="0" borderId="10" xfId="43" applyNumberFormat="1" applyFont="1" applyFill="1" applyBorder="1" applyAlignment="1" applyProtection="1">
      <alignment horizontal="left" vertical="center"/>
      <protection/>
    </xf>
    <xf numFmtId="3" fontId="7" fillId="0" borderId="17" xfId="43" applyNumberFormat="1" applyFont="1" applyFill="1" applyBorder="1" applyAlignment="1" applyProtection="1">
      <alignment horizontal="right" vertical="center"/>
      <protection/>
    </xf>
    <xf numFmtId="4" fontId="7" fillId="0" borderId="13" xfId="43" applyNumberFormat="1" applyFont="1" applyFill="1" applyBorder="1" applyAlignment="1" applyProtection="1">
      <alignment horizontal="right" vertical="center"/>
      <protection/>
    </xf>
    <xf numFmtId="49" fontId="0" fillId="0" borderId="13" xfId="34" applyNumberFormat="1" applyFont="1" applyFill="1" applyBorder="1" applyAlignment="1" applyProtection="1">
      <alignment horizontal="left" vertical="center" wrapText="1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vertical="center" textRotation="255"/>
    </xf>
    <xf numFmtId="0" fontId="0" fillId="0" borderId="12" xfId="42" applyFont="1" applyBorder="1" applyAlignment="1">
      <alignment vertical="center" wrapText="1"/>
      <protection/>
    </xf>
    <xf numFmtId="0" fontId="0" fillId="0" borderId="10" xfId="0" applyFont="1" applyBorder="1" applyAlignment="1">
      <alignment horizontal="left"/>
    </xf>
    <xf numFmtId="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10" xfId="41" applyNumberFormat="1" applyFont="1" applyBorder="1" applyAlignment="1">
      <alignment horizontal="center" vertical="center"/>
      <protection/>
    </xf>
    <xf numFmtId="0" fontId="12" fillId="0" borderId="14" xfId="41" applyNumberFormat="1" applyFont="1" applyBorder="1" applyAlignment="1">
      <alignment horizontal="center" vertical="center"/>
      <protection/>
    </xf>
    <xf numFmtId="0" fontId="12" fillId="0" borderId="10" xfId="41" applyNumberFormat="1" applyFont="1" applyBorder="1" applyAlignment="1">
      <alignment horizontal="left" vertical="center"/>
      <protection/>
    </xf>
    <xf numFmtId="0" fontId="12" fillId="0" borderId="13" xfId="41" applyNumberFormat="1" applyFont="1" applyBorder="1" applyAlignment="1">
      <alignment horizontal="center" vertical="center"/>
      <protection/>
    </xf>
    <xf numFmtId="0" fontId="12" fillId="0" borderId="18" xfId="41" applyNumberFormat="1" applyFont="1" applyBorder="1" applyAlignment="1">
      <alignment horizontal="center" vertical="center"/>
      <protection/>
    </xf>
    <xf numFmtId="0" fontId="12" fillId="0" borderId="15" xfId="41" applyNumberFormat="1" applyFont="1" applyBorder="1" applyAlignment="1">
      <alignment horizontal="center" vertical="center"/>
      <protection/>
    </xf>
    <xf numFmtId="0" fontId="13" fillId="0" borderId="0" xfId="41" applyFont="1" applyAlignment="1">
      <alignment horizontal="center"/>
      <protection/>
    </xf>
    <xf numFmtId="0" fontId="12" fillId="0" borderId="14" xfId="41" applyNumberFormat="1" applyFont="1" applyBorder="1" applyAlignment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42" applyFont="1" applyBorder="1" applyAlignment="1">
      <alignment horizontal="center" vertical="center" textRotation="255"/>
      <protection/>
    </xf>
    <xf numFmtId="0" fontId="0" fillId="0" borderId="10" xfId="42" applyBorder="1" applyAlignment="1">
      <alignment horizontal="center" vertical="center" textRotation="255"/>
      <protection/>
    </xf>
    <xf numFmtId="9" fontId="0" fillId="0" borderId="10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42" applyFont="1" applyBorder="1" applyAlignment="1">
      <alignment horizontal="center" vertical="center"/>
      <protection/>
    </xf>
    <xf numFmtId="0" fontId="0" fillId="0" borderId="15" xfId="42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42" applyFont="1" applyBorder="1" applyAlignment="1">
      <alignment horizontal="left"/>
      <protection/>
    </xf>
    <xf numFmtId="0" fontId="0" fillId="0" borderId="18" xfId="42" applyFont="1" applyBorder="1" applyAlignment="1">
      <alignment horizontal="left"/>
      <protection/>
    </xf>
    <xf numFmtId="0" fontId="0" fillId="0" borderId="15" xfId="42" applyFont="1" applyBorder="1" applyAlignment="1">
      <alignment horizontal="left"/>
      <protection/>
    </xf>
    <xf numFmtId="0" fontId="0" fillId="0" borderId="14" xfId="42" applyFont="1" applyBorder="1" applyAlignment="1">
      <alignment horizontal="center" vertical="center"/>
      <protection/>
    </xf>
    <xf numFmtId="0" fontId="0" fillId="0" borderId="11" xfId="42" applyBorder="1" applyAlignment="1">
      <alignment horizontal="center" vertical="center"/>
      <protection/>
    </xf>
    <xf numFmtId="0" fontId="0" fillId="0" borderId="12" xfId="42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textRotation="255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4" xfId="44"/>
    <cellStyle name="好" xfId="45"/>
    <cellStyle name="汇总" xfId="46"/>
    <cellStyle name="Currency" xfId="47"/>
    <cellStyle name="Currency [0]" xfId="48"/>
    <cellStyle name="货币[0] 2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tabSelected="1" zoomScale="70" zoomScaleNormal="70" zoomScalePageLayoutView="0" workbookViewId="0" topLeftCell="A1">
      <selection activeCell="A6" sqref="A6"/>
    </sheetView>
  </sheetViews>
  <sheetFormatPr defaultColWidth="9.16015625" defaultRowHeight="11.25"/>
  <cols>
    <col min="1" max="1" width="163" style="73" customWidth="1"/>
    <col min="2" max="2" width="62.83203125" style="73" customWidth="1"/>
    <col min="3" max="16384" width="9.16015625" style="73" customWidth="1"/>
  </cols>
  <sheetData>
    <row r="1" ht="25.5">
      <c r="A1" s="81" t="s">
        <v>197</v>
      </c>
    </row>
    <row r="2" ht="93" customHeight="1">
      <c r="A2" s="74" t="s">
        <v>206</v>
      </c>
    </row>
    <row r="3" spans="1:14" ht="93.75" customHeight="1">
      <c r="A3" s="75"/>
      <c r="N3" s="76"/>
    </row>
    <row r="4" ht="81.75" customHeight="1">
      <c r="A4" s="94" t="s">
        <v>381</v>
      </c>
    </row>
    <row r="5" ht="81.75" customHeight="1">
      <c r="A5" s="94" t="s">
        <v>303</v>
      </c>
    </row>
    <row r="6" ht="70.5" customHeight="1">
      <c r="A6" s="94" t="s">
        <v>411</v>
      </c>
    </row>
    <row r="7" ht="12.75" customHeight="1">
      <c r="A7" s="77"/>
    </row>
    <row r="8" ht="12.75" customHeight="1">
      <c r="A8" s="77"/>
    </row>
    <row r="9" ht="12.75" customHeight="1">
      <c r="A9" s="77"/>
    </row>
    <row r="10" ht="12.75" customHeight="1">
      <c r="A10" s="77"/>
    </row>
    <row r="11" ht="12.75" customHeight="1">
      <c r="A11" s="77"/>
    </row>
    <row r="12" ht="12.75" customHeight="1">
      <c r="A12" s="77"/>
    </row>
    <row r="13" ht="12.75" customHeight="1">
      <c r="A13" s="77"/>
    </row>
    <row r="14" ht="12.75" customHeight="1"/>
  </sheetData>
  <sheetProtection/>
  <printOptions horizontalCentered="1" verticalCentered="1"/>
  <pageMargins left="0.74999998873613" right="0.74999998873613" top="0.16" bottom="0.9999999849815068" header="0.66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zoomScalePageLayoutView="0" workbookViewId="0" topLeftCell="A1">
      <selection activeCell="C11" sqref="C11"/>
    </sheetView>
  </sheetViews>
  <sheetFormatPr defaultColWidth="9.16015625" defaultRowHeight="12.75" customHeight="1"/>
  <cols>
    <col min="1" max="1" width="16.33203125" style="0" customWidth="1"/>
    <col min="2" max="2" width="40.5" style="0" customWidth="1"/>
    <col min="3" max="3" width="16.33203125" style="0" customWidth="1"/>
    <col min="4" max="4" width="26.33203125" style="0" customWidth="1"/>
    <col min="5" max="5" width="17.66015625" style="0" customWidth="1"/>
    <col min="6" max="6" width="15.83203125" style="0" customWidth="1"/>
    <col min="7" max="7" width="17.5" style="0" customWidth="1"/>
  </cols>
  <sheetData>
    <row r="1" ht="30" customHeight="1">
      <c r="A1" s="87" t="s">
        <v>263</v>
      </c>
    </row>
    <row r="2" spans="2:8" ht="28.5" customHeight="1">
      <c r="B2" s="29"/>
      <c r="C2" s="86" t="s">
        <v>264</v>
      </c>
      <c r="E2" s="29"/>
      <c r="F2" s="29"/>
      <c r="G2" s="29"/>
      <c r="H2" s="29"/>
    </row>
    <row r="3" ht="22.5" customHeight="1">
      <c r="H3" s="32" t="s">
        <v>1</v>
      </c>
    </row>
    <row r="4" spans="1:8" ht="22.5" customHeight="1">
      <c r="A4" s="141" t="s">
        <v>258</v>
      </c>
      <c r="B4" s="141" t="s">
        <v>259</v>
      </c>
      <c r="C4" s="141" t="s">
        <v>260</v>
      </c>
      <c r="D4" s="141" t="s">
        <v>261</v>
      </c>
      <c r="E4" s="141" t="s">
        <v>53</v>
      </c>
      <c r="F4" s="141" t="s">
        <v>78</v>
      </c>
      <c r="G4" s="141" t="s">
        <v>79</v>
      </c>
      <c r="H4" s="141" t="s">
        <v>81</v>
      </c>
    </row>
    <row r="5" spans="1:8" ht="18" customHeight="1">
      <c r="A5" s="133" t="s">
        <v>63</v>
      </c>
      <c r="B5" s="133" t="s">
        <v>63</v>
      </c>
      <c r="C5" s="133" t="s">
        <v>63</v>
      </c>
      <c r="D5" s="133" t="s">
        <v>63</v>
      </c>
      <c r="E5" s="133">
        <v>1</v>
      </c>
      <c r="F5" s="133">
        <v>2</v>
      </c>
      <c r="G5" s="133">
        <v>3</v>
      </c>
      <c r="H5" s="133" t="s">
        <v>63</v>
      </c>
    </row>
    <row r="6" spans="1:9" ht="24.75" customHeight="1">
      <c r="A6" s="144"/>
      <c r="B6" s="144" t="s">
        <v>53</v>
      </c>
      <c r="C6" s="144"/>
      <c r="D6" s="144"/>
      <c r="E6" s="147">
        <v>74.86</v>
      </c>
      <c r="F6" s="147">
        <v>71.07</v>
      </c>
      <c r="G6" s="147">
        <v>3.79</v>
      </c>
      <c r="H6" s="145">
        <v>0</v>
      </c>
      <c r="I6" s="146"/>
    </row>
    <row r="7" spans="1:8" ht="18" customHeight="1">
      <c r="A7" s="144" t="s">
        <v>321</v>
      </c>
      <c r="B7" s="144" t="s">
        <v>322</v>
      </c>
      <c r="C7" s="144" t="s">
        <v>323</v>
      </c>
      <c r="D7" s="144" t="s">
        <v>324</v>
      </c>
      <c r="E7" s="147">
        <v>70.23</v>
      </c>
      <c r="F7" s="147">
        <v>70.23</v>
      </c>
      <c r="G7" s="147">
        <v>0</v>
      </c>
      <c r="H7" s="145">
        <v>0</v>
      </c>
    </row>
    <row r="8" spans="1:8" ht="18" customHeight="1">
      <c r="A8" s="144" t="s">
        <v>325</v>
      </c>
      <c r="B8" s="144" t="s">
        <v>326</v>
      </c>
      <c r="C8" s="144" t="s">
        <v>327</v>
      </c>
      <c r="D8" s="144" t="s">
        <v>328</v>
      </c>
      <c r="E8" s="147">
        <v>34.47</v>
      </c>
      <c r="F8" s="147">
        <v>34.47</v>
      </c>
      <c r="G8" s="147">
        <v>0</v>
      </c>
      <c r="H8" s="145">
        <v>0</v>
      </c>
    </row>
    <row r="9" spans="1:8" ht="18" customHeight="1">
      <c r="A9" s="144" t="s">
        <v>329</v>
      </c>
      <c r="B9" s="144" t="s">
        <v>330</v>
      </c>
      <c r="C9" s="144" t="s">
        <v>327</v>
      </c>
      <c r="D9" s="144" t="s">
        <v>328</v>
      </c>
      <c r="E9" s="147">
        <v>17.14</v>
      </c>
      <c r="F9" s="147">
        <v>17.14</v>
      </c>
      <c r="G9" s="147">
        <v>0</v>
      </c>
      <c r="H9" s="145">
        <v>0</v>
      </c>
    </row>
    <row r="10" spans="1:8" ht="18" customHeight="1">
      <c r="A10" s="144" t="s">
        <v>331</v>
      </c>
      <c r="B10" s="144" t="s">
        <v>332</v>
      </c>
      <c r="C10" s="144" t="s">
        <v>327</v>
      </c>
      <c r="D10" s="144" t="s">
        <v>328</v>
      </c>
      <c r="E10" s="147">
        <v>1.67</v>
      </c>
      <c r="F10" s="147">
        <v>1.67</v>
      </c>
      <c r="G10" s="147">
        <v>0</v>
      </c>
      <c r="H10" s="145">
        <v>0</v>
      </c>
    </row>
    <row r="11" spans="1:8" ht="18" customHeight="1">
      <c r="A11" s="144" t="s">
        <v>333</v>
      </c>
      <c r="B11" s="144" t="s">
        <v>334</v>
      </c>
      <c r="C11" s="144" t="s">
        <v>335</v>
      </c>
      <c r="D11" s="144" t="s">
        <v>336</v>
      </c>
      <c r="E11" s="147">
        <v>6.8</v>
      </c>
      <c r="F11" s="147">
        <v>6.8</v>
      </c>
      <c r="G11" s="147">
        <v>0</v>
      </c>
      <c r="H11" s="145">
        <v>0</v>
      </c>
    </row>
    <row r="12" spans="1:8" ht="18" customHeight="1">
      <c r="A12" s="144" t="s">
        <v>337</v>
      </c>
      <c r="B12" s="144" t="s">
        <v>338</v>
      </c>
      <c r="C12" s="144" t="s">
        <v>335</v>
      </c>
      <c r="D12" s="144" t="s">
        <v>336</v>
      </c>
      <c r="E12" s="147">
        <v>4.25</v>
      </c>
      <c r="F12" s="147">
        <v>4.25</v>
      </c>
      <c r="G12" s="147">
        <v>0</v>
      </c>
      <c r="H12" s="145">
        <v>0</v>
      </c>
    </row>
    <row r="13" spans="1:8" ht="18" customHeight="1">
      <c r="A13" s="144" t="s">
        <v>339</v>
      </c>
      <c r="B13" s="144" t="s">
        <v>340</v>
      </c>
      <c r="C13" s="144" t="s">
        <v>335</v>
      </c>
      <c r="D13" s="144" t="s">
        <v>336</v>
      </c>
      <c r="E13" s="147">
        <v>0.2</v>
      </c>
      <c r="F13" s="147">
        <v>0.2</v>
      </c>
      <c r="G13" s="147">
        <v>0</v>
      </c>
      <c r="H13" s="145">
        <v>0</v>
      </c>
    </row>
    <row r="14" spans="1:8" ht="18" customHeight="1">
      <c r="A14" s="144" t="s">
        <v>341</v>
      </c>
      <c r="B14" s="144" t="s">
        <v>342</v>
      </c>
      <c r="C14" s="144" t="s">
        <v>343</v>
      </c>
      <c r="D14" s="144" t="s">
        <v>342</v>
      </c>
      <c r="E14" s="147">
        <v>4.08</v>
      </c>
      <c r="F14" s="147">
        <v>4.08</v>
      </c>
      <c r="G14" s="147">
        <v>0</v>
      </c>
      <c r="H14" s="145">
        <v>0</v>
      </c>
    </row>
    <row r="15" spans="1:8" ht="18" customHeight="1">
      <c r="A15" s="144" t="s">
        <v>344</v>
      </c>
      <c r="B15" s="144" t="s">
        <v>345</v>
      </c>
      <c r="C15" s="144" t="s">
        <v>346</v>
      </c>
      <c r="D15" s="144" t="s">
        <v>345</v>
      </c>
      <c r="E15" s="147">
        <v>1.62</v>
      </c>
      <c r="F15" s="147">
        <v>1.62</v>
      </c>
      <c r="G15" s="147">
        <v>0</v>
      </c>
      <c r="H15" s="145">
        <v>0</v>
      </c>
    </row>
    <row r="16" spans="1:8" ht="18" customHeight="1">
      <c r="A16" s="144" t="s">
        <v>347</v>
      </c>
      <c r="B16" s="144" t="s">
        <v>348</v>
      </c>
      <c r="C16" s="144" t="s">
        <v>349</v>
      </c>
      <c r="D16" s="144" t="s">
        <v>350</v>
      </c>
      <c r="E16" s="147">
        <v>3.79</v>
      </c>
      <c r="F16" s="147">
        <v>0</v>
      </c>
      <c r="G16" s="147">
        <v>3.79</v>
      </c>
      <c r="H16" s="145">
        <v>0</v>
      </c>
    </row>
    <row r="17" spans="1:8" ht="18" customHeight="1">
      <c r="A17" s="144" t="s">
        <v>351</v>
      </c>
      <c r="B17" s="144" t="s">
        <v>352</v>
      </c>
      <c r="C17" s="144" t="s">
        <v>353</v>
      </c>
      <c r="D17" s="144" t="s">
        <v>354</v>
      </c>
      <c r="E17" s="147">
        <v>3.19</v>
      </c>
      <c r="F17" s="147">
        <v>0</v>
      </c>
      <c r="G17" s="147">
        <v>3.19</v>
      </c>
      <c r="H17" s="145">
        <v>0</v>
      </c>
    </row>
    <row r="18" spans="1:8" ht="18" customHeight="1">
      <c r="A18" s="144" t="s">
        <v>355</v>
      </c>
      <c r="B18" s="144" t="s">
        <v>356</v>
      </c>
      <c r="C18" s="144" t="s">
        <v>357</v>
      </c>
      <c r="D18" s="144" t="s">
        <v>356</v>
      </c>
      <c r="E18" s="147">
        <v>0.6</v>
      </c>
      <c r="F18" s="147">
        <v>0</v>
      </c>
      <c r="G18" s="147">
        <v>0.6</v>
      </c>
      <c r="H18" s="145">
        <v>0</v>
      </c>
    </row>
    <row r="19" spans="1:8" ht="18" customHeight="1">
      <c r="A19" s="144" t="s">
        <v>358</v>
      </c>
      <c r="B19" s="144" t="s">
        <v>359</v>
      </c>
      <c r="C19" s="144" t="s">
        <v>360</v>
      </c>
      <c r="D19" s="144" t="s">
        <v>361</v>
      </c>
      <c r="E19" s="147">
        <v>0.84</v>
      </c>
      <c r="F19" s="147">
        <v>0.84</v>
      </c>
      <c r="G19" s="147">
        <v>0</v>
      </c>
      <c r="H19" s="145">
        <v>0</v>
      </c>
    </row>
    <row r="20" spans="1:8" ht="18" customHeight="1">
      <c r="A20" s="144" t="s">
        <v>362</v>
      </c>
      <c r="B20" s="144" t="s">
        <v>363</v>
      </c>
      <c r="C20" s="144" t="s">
        <v>364</v>
      </c>
      <c r="D20" s="144" t="s">
        <v>365</v>
      </c>
      <c r="E20" s="147">
        <v>0.84</v>
      </c>
      <c r="F20" s="147">
        <v>0.84</v>
      </c>
      <c r="G20" s="147">
        <v>0</v>
      </c>
      <c r="H20" s="145">
        <v>0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C18" sqref="C18"/>
    </sheetView>
  </sheetViews>
  <sheetFormatPr defaultColWidth="9.16015625" defaultRowHeight="12.75" customHeight="1"/>
  <cols>
    <col min="1" max="1" width="25.83203125" style="0" customWidth="1"/>
    <col min="2" max="2" width="10.83203125" style="0" customWidth="1"/>
    <col min="3" max="3" width="30.83203125" style="0" customWidth="1"/>
    <col min="4" max="4" width="10.83203125" style="0" customWidth="1"/>
    <col min="5" max="5" width="44" style="0" customWidth="1"/>
    <col min="6" max="6" width="10.83203125" style="0" customWidth="1"/>
    <col min="7" max="7" width="39.16015625" style="0" customWidth="1"/>
  </cols>
  <sheetData>
    <row r="1" spans="1:6" ht="22.5" customHeight="1">
      <c r="A1" s="41" t="s">
        <v>104</v>
      </c>
      <c r="B1" s="42"/>
      <c r="C1" s="42"/>
      <c r="D1" s="42"/>
      <c r="E1" s="42"/>
      <c r="F1" s="43"/>
    </row>
    <row r="2" spans="1:6" ht="22.5" customHeight="1">
      <c r="A2" s="170" t="s">
        <v>293</v>
      </c>
      <c r="B2" s="171"/>
      <c r="C2" s="171"/>
      <c r="D2" s="171"/>
      <c r="E2" s="171"/>
      <c r="F2" s="171"/>
    </row>
    <row r="3" spans="1:6" ht="22.5" customHeight="1">
      <c r="A3" s="169"/>
      <c r="B3" s="169"/>
      <c r="C3" s="45"/>
      <c r="D3" s="45"/>
      <c r="E3" s="46"/>
      <c r="F3" s="47" t="s">
        <v>1</v>
      </c>
    </row>
    <row r="4" spans="1:8" ht="27.75" customHeight="1">
      <c r="A4" s="168" t="s">
        <v>2</v>
      </c>
      <c r="B4" s="168"/>
      <c r="C4" s="172" t="s">
        <v>3</v>
      </c>
      <c r="D4" s="173"/>
      <c r="E4" s="173"/>
      <c r="F4" s="173"/>
      <c r="G4" s="173"/>
      <c r="H4" s="174"/>
    </row>
    <row r="5" spans="1:8" ht="27.75" customHeight="1">
      <c r="A5" s="48" t="s">
        <v>4</v>
      </c>
      <c r="B5" s="48" t="s">
        <v>5</v>
      </c>
      <c r="C5" s="48" t="s">
        <v>6</v>
      </c>
      <c r="D5" s="49" t="s">
        <v>5</v>
      </c>
      <c r="E5" s="49" t="s">
        <v>265</v>
      </c>
      <c r="F5" s="49" t="s">
        <v>5</v>
      </c>
      <c r="G5" s="49" t="s">
        <v>266</v>
      </c>
      <c r="H5" s="49" t="s">
        <v>5</v>
      </c>
    </row>
    <row r="6" spans="1:8" ht="27.75" customHeight="1">
      <c r="A6" s="50" t="s">
        <v>105</v>
      </c>
      <c r="B6" s="24"/>
      <c r="C6" s="51" t="s">
        <v>106</v>
      </c>
      <c r="D6" s="40"/>
      <c r="E6" s="51" t="s">
        <v>267</v>
      </c>
      <c r="F6" s="51"/>
      <c r="G6" s="51" t="s">
        <v>268</v>
      </c>
      <c r="H6" s="51"/>
    </row>
    <row r="7" spans="1:8" ht="27.75" customHeight="1">
      <c r="A7" s="52"/>
      <c r="B7" s="24"/>
      <c r="C7" s="51" t="s">
        <v>107</v>
      </c>
      <c r="D7" s="40"/>
      <c r="E7" s="51" t="s">
        <v>269</v>
      </c>
      <c r="F7" s="51"/>
      <c r="G7" s="51" t="s">
        <v>270</v>
      </c>
      <c r="H7" s="51"/>
    </row>
    <row r="8" spans="1:8" ht="27.75" customHeight="1">
      <c r="A8" s="52"/>
      <c r="B8" s="24"/>
      <c r="C8" s="51" t="s">
        <v>108</v>
      </c>
      <c r="D8" s="40"/>
      <c r="E8" s="51" t="s">
        <v>271</v>
      </c>
      <c r="F8" s="51"/>
      <c r="G8" s="51" t="s">
        <v>272</v>
      </c>
      <c r="H8" s="51"/>
    </row>
    <row r="9" spans="1:8" ht="27.75" customHeight="1">
      <c r="A9" s="50"/>
      <c r="B9" s="24"/>
      <c r="C9" s="51" t="s">
        <v>109</v>
      </c>
      <c r="D9" s="40"/>
      <c r="E9" s="51" t="s">
        <v>273</v>
      </c>
      <c r="F9" s="51"/>
      <c r="G9" s="51" t="s">
        <v>274</v>
      </c>
      <c r="H9" s="51"/>
    </row>
    <row r="10" spans="1:8" ht="27.75" customHeight="1">
      <c r="A10" s="50"/>
      <c r="B10" s="24"/>
      <c r="C10" s="51" t="s">
        <v>110</v>
      </c>
      <c r="D10" s="40"/>
      <c r="E10" s="51" t="s">
        <v>275</v>
      </c>
      <c r="F10" s="51"/>
      <c r="G10" s="51" t="s">
        <v>276</v>
      </c>
      <c r="H10" s="51"/>
    </row>
    <row r="11" spans="1:8" ht="27.75" customHeight="1">
      <c r="A11" s="50"/>
      <c r="B11" s="24"/>
      <c r="C11" s="51" t="s">
        <v>111</v>
      </c>
      <c r="D11" s="40"/>
      <c r="E11" s="51" t="s">
        <v>112</v>
      </c>
      <c r="F11" s="51"/>
      <c r="G11" s="51" t="s">
        <v>277</v>
      </c>
      <c r="H11" s="51"/>
    </row>
    <row r="12" spans="1:8" ht="27.75" customHeight="1">
      <c r="A12" s="50"/>
      <c r="B12" s="24"/>
      <c r="C12" s="51" t="s">
        <v>113</v>
      </c>
      <c r="D12" s="40"/>
      <c r="E12" s="51" t="s">
        <v>269</v>
      </c>
      <c r="F12" s="51"/>
      <c r="G12" s="51" t="s">
        <v>278</v>
      </c>
      <c r="H12" s="51"/>
    </row>
    <row r="13" spans="1:8" ht="27.75" customHeight="1">
      <c r="A13" s="50"/>
      <c r="B13" s="24"/>
      <c r="C13" s="51" t="s">
        <v>114</v>
      </c>
      <c r="D13" s="40"/>
      <c r="E13" s="51" t="s">
        <v>271</v>
      </c>
      <c r="F13" s="51"/>
      <c r="G13" s="51" t="s">
        <v>279</v>
      </c>
      <c r="H13" s="51"/>
    </row>
    <row r="14" spans="1:8" ht="27.75" customHeight="1">
      <c r="A14" s="54"/>
      <c r="B14" s="24"/>
      <c r="C14" s="51" t="s">
        <v>115</v>
      </c>
      <c r="D14" s="40"/>
      <c r="E14" s="51" t="s">
        <v>273</v>
      </c>
      <c r="F14" s="51"/>
      <c r="G14" s="51" t="s">
        <v>280</v>
      </c>
      <c r="H14" s="51"/>
    </row>
    <row r="15" spans="1:8" ht="27.75" customHeight="1">
      <c r="A15" s="54"/>
      <c r="B15" s="24"/>
      <c r="C15" s="51" t="s">
        <v>116</v>
      </c>
      <c r="D15" s="40"/>
      <c r="E15" s="51" t="s">
        <v>281</v>
      </c>
      <c r="F15" s="51"/>
      <c r="G15" s="51" t="s">
        <v>282</v>
      </c>
      <c r="H15" s="51"/>
    </row>
    <row r="16" spans="1:8" ht="27.75" customHeight="1">
      <c r="A16" s="55"/>
      <c r="B16" s="56"/>
      <c r="C16" s="51" t="s">
        <v>117</v>
      </c>
      <c r="D16" s="40"/>
      <c r="E16" s="51" t="s">
        <v>283</v>
      </c>
      <c r="F16" s="51"/>
      <c r="G16" s="51" t="s">
        <v>284</v>
      </c>
      <c r="H16" s="51"/>
    </row>
    <row r="17" spans="1:8" ht="27.75" customHeight="1">
      <c r="A17" s="57"/>
      <c r="B17" s="58"/>
      <c r="C17" s="51" t="s">
        <v>118</v>
      </c>
      <c r="D17" s="40"/>
      <c r="E17" s="51" t="s">
        <v>119</v>
      </c>
      <c r="F17" s="51"/>
      <c r="G17" s="51" t="s">
        <v>285</v>
      </c>
      <c r="H17" s="51"/>
    </row>
    <row r="18" spans="1:8" ht="27.75" customHeight="1">
      <c r="A18" s="57"/>
      <c r="B18" s="56"/>
      <c r="C18" s="51" t="s">
        <v>120</v>
      </c>
      <c r="D18" s="40"/>
      <c r="E18" s="51" t="s">
        <v>286</v>
      </c>
      <c r="F18" s="51"/>
      <c r="G18" s="51" t="s">
        <v>287</v>
      </c>
      <c r="H18" s="51"/>
    </row>
    <row r="19" spans="1:8" ht="27.75" customHeight="1">
      <c r="A19" s="54"/>
      <c r="B19" s="56"/>
      <c r="C19" s="51" t="s">
        <v>121</v>
      </c>
      <c r="D19" s="40"/>
      <c r="E19" s="51" t="s">
        <v>122</v>
      </c>
      <c r="F19" s="51"/>
      <c r="G19" s="51" t="s">
        <v>288</v>
      </c>
      <c r="H19" s="51"/>
    </row>
    <row r="20" spans="1:8" ht="27.75" customHeight="1">
      <c r="A20" s="54"/>
      <c r="B20" s="24"/>
      <c r="C20" s="51" t="s">
        <v>123</v>
      </c>
      <c r="D20" s="40"/>
      <c r="E20" s="51" t="s">
        <v>124</v>
      </c>
      <c r="F20" s="51"/>
      <c r="G20" s="51" t="s">
        <v>289</v>
      </c>
      <c r="H20" s="51"/>
    </row>
    <row r="21" spans="1:8" ht="27.75" customHeight="1">
      <c r="A21" s="54"/>
      <c r="B21" s="24"/>
      <c r="C21" s="57"/>
      <c r="D21" s="40"/>
      <c r="E21" s="51" t="s">
        <v>125</v>
      </c>
      <c r="F21" s="51"/>
      <c r="G21" s="51"/>
      <c r="H21" s="51"/>
    </row>
    <row r="22" spans="1:8" ht="27.75" customHeight="1">
      <c r="A22" s="54"/>
      <c r="B22" s="24"/>
      <c r="C22" s="57"/>
      <c r="D22" s="40"/>
      <c r="E22" s="51" t="s">
        <v>290</v>
      </c>
      <c r="F22" s="51"/>
      <c r="G22" s="51"/>
      <c r="H22" s="51"/>
    </row>
    <row r="23" spans="1:8" ht="27.75" customHeight="1">
      <c r="A23" s="54"/>
      <c r="B23" s="24"/>
      <c r="C23" s="57"/>
      <c r="D23" s="40"/>
      <c r="E23" s="51" t="s">
        <v>291</v>
      </c>
      <c r="F23" s="51"/>
      <c r="G23" s="51"/>
      <c r="H23" s="51"/>
    </row>
    <row r="24" spans="1:8" ht="27.75" customHeight="1">
      <c r="A24" s="54"/>
      <c r="B24" s="24"/>
      <c r="C24" s="57"/>
      <c r="D24" s="40"/>
      <c r="E24" s="51" t="s">
        <v>292</v>
      </c>
      <c r="F24" s="51"/>
      <c r="G24" s="51"/>
      <c r="H24" s="51"/>
    </row>
    <row r="25" spans="1:8" ht="27.75" customHeight="1">
      <c r="A25" s="54"/>
      <c r="B25" s="24"/>
      <c r="C25" s="57"/>
      <c r="D25" s="40"/>
      <c r="E25" s="51"/>
      <c r="F25" s="51"/>
      <c r="G25" s="51"/>
      <c r="H25" s="51"/>
    </row>
    <row r="26" spans="1:8" ht="27.75" customHeight="1">
      <c r="A26" s="88" t="s">
        <v>36</v>
      </c>
      <c r="B26" s="89"/>
      <c r="C26" s="88" t="s">
        <v>37</v>
      </c>
      <c r="D26" s="89"/>
      <c r="E26" s="51" t="s">
        <v>37</v>
      </c>
      <c r="F26" s="51"/>
      <c r="G26" s="51"/>
      <c r="H26" s="51"/>
    </row>
  </sheetData>
  <sheetProtection/>
  <mergeCells count="4">
    <mergeCell ref="A3:B3"/>
    <mergeCell ref="A4:B4"/>
    <mergeCell ref="A2:F2"/>
    <mergeCell ref="C4:H4"/>
  </mergeCells>
  <printOptions horizontalCentered="1"/>
  <pageMargins left="0.7480314960629921" right="0.7480314960629921" top="0.7874015748031497" bottom="0.984251968503937" header="0" footer="0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showGridLines="0" showZeros="0" zoomScalePageLayoutView="0" workbookViewId="0" topLeftCell="A1">
      <selection activeCell="A10" sqref="A10:IV19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28.83203125" style="0" customWidth="1"/>
  </cols>
  <sheetData>
    <row r="1" ht="30" customHeight="1">
      <c r="A1" s="28" t="s">
        <v>126</v>
      </c>
    </row>
    <row r="2" spans="1:4" ht="28.5" customHeight="1">
      <c r="A2" s="86" t="s">
        <v>294</v>
      </c>
      <c r="B2" s="29"/>
      <c r="C2" s="29"/>
      <c r="D2" s="29"/>
    </row>
    <row r="3" ht="22.5" customHeight="1">
      <c r="D3" s="32" t="s">
        <v>1</v>
      </c>
    </row>
    <row r="4" spans="1:4" ht="22.5" customHeight="1">
      <c r="A4" s="3" t="s">
        <v>49</v>
      </c>
      <c r="B4" s="35" t="s">
        <v>127</v>
      </c>
      <c r="C4" s="3" t="s">
        <v>128</v>
      </c>
      <c r="D4" s="3" t="s">
        <v>129</v>
      </c>
    </row>
    <row r="5" spans="1:4" ht="18" customHeight="1">
      <c r="A5" s="1" t="s">
        <v>63</v>
      </c>
      <c r="B5" s="1" t="s">
        <v>63</v>
      </c>
      <c r="C5" s="1">
        <v>1</v>
      </c>
      <c r="D5" s="36"/>
    </row>
    <row r="6" spans="1:4" ht="18" customHeight="1">
      <c r="A6" s="39"/>
      <c r="B6" s="39" t="s">
        <v>53</v>
      </c>
      <c r="C6" s="27">
        <v>2000</v>
      </c>
      <c r="D6" s="27"/>
    </row>
    <row r="7" spans="1:4" ht="18" customHeight="1">
      <c r="A7" s="39" t="s">
        <v>307</v>
      </c>
      <c r="B7" s="39" t="s">
        <v>366</v>
      </c>
      <c r="C7" s="27">
        <v>2000</v>
      </c>
      <c r="D7" s="27"/>
    </row>
    <row r="8" spans="1:4" ht="18" customHeight="1">
      <c r="A8" s="39" t="s">
        <v>367</v>
      </c>
      <c r="B8" s="39" t="s">
        <v>368</v>
      </c>
      <c r="C8" s="27">
        <v>2000</v>
      </c>
      <c r="D8" s="27"/>
    </row>
    <row r="9" spans="1:4" ht="18" customHeight="1">
      <c r="A9" s="37"/>
      <c r="B9" s="38"/>
      <c r="C9" s="24"/>
      <c r="D9" s="27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zoomScalePageLayoutView="0" workbookViewId="0" topLeftCell="A1">
      <selection activeCell="K40" sqref="K40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28" t="s">
        <v>130</v>
      </c>
    </row>
    <row r="2" spans="1:12" ht="23.25" customHeight="1">
      <c r="A2" s="29" t="s">
        <v>302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1"/>
    </row>
    <row r="3" ht="26.25" customHeight="1">
      <c r="L3" s="32" t="s">
        <v>1</v>
      </c>
    </row>
    <row r="4" spans="1:12" ht="18" customHeight="1">
      <c r="A4" s="175" t="s">
        <v>131</v>
      </c>
      <c r="B4" s="175"/>
      <c r="C4" s="175"/>
      <c r="D4" s="175" t="s">
        <v>49</v>
      </c>
      <c r="E4" s="175" t="s">
        <v>132</v>
      </c>
      <c r="F4" s="175" t="s">
        <v>133</v>
      </c>
      <c r="G4" s="175" t="s">
        <v>134</v>
      </c>
      <c r="H4" s="175" t="s">
        <v>135</v>
      </c>
      <c r="I4" s="175" t="s">
        <v>100</v>
      </c>
      <c r="J4" s="175"/>
      <c r="K4" s="175" t="s">
        <v>136</v>
      </c>
      <c r="L4" s="176" t="s">
        <v>137</v>
      </c>
    </row>
    <row r="5" spans="1:12" ht="18" customHeight="1">
      <c r="A5" s="3" t="s">
        <v>138</v>
      </c>
      <c r="B5" s="3" t="s">
        <v>139</v>
      </c>
      <c r="C5" s="3" t="s">
        <v>140</v>
      </c>
      <c r="D5" s="175"/>
      <c r="E5" s="175"/>
      <c r="F5" s="175"/>
      <c r="G5" s="175"/>
      <c r="H5" s="175"/>
      <c r="I5" s="21" t="s">
        <v>138</v>
      </c>
      <c r="J5" s="21" t="s">
        <v>139</v>
      </c>
      <c r="K5" s="175"/>
      <c r="L5" s="176"/>
    </row>
    <row r="6" spans="1:12" ht="12.75" customHeight="1">
      <c r="A6" s="1" t="s">
        <v>63</v>
      </c>
      <c r="B6" s="1" t="s">
        <v>63</v>
      </c>
      <c r="C6" s="1" t="s">
        <v>63</v>
      </c>
      <c r="D6" s="1"/>
      <c r="E6" s="1"/>
      <c r="F6" s="1"/>
      <c r="G6" s="1" t="s">
        <v>63</v>
      </c>
      <c r="H6" s="1">
        <v>1</v>
      </c>
      <c r="I6" s="1" t="s">
        <v>63</v>
      </c>
      <c r="J6" s="1" t="s">
        <v>63</v>
      </c>
      <c r="K6" s="1">
        <v>2</v>
      </c>
      <c r="L6" s="1" t="s">
        <v>63</v>
      </c>
    </row>
    <row r="7" spans="1:12" ht="12.75" customHeight="1">
      <c r="A7" s="30"/>
      <c r="B7" s="30"/>
      <c r="C7" s="30"/>
      <c r="D7" s="30"/>
      <c r="E7" s="30"/>
      <c r="F7" s="30"/>
      <c r="G7" s="30"/>
      <c r="H7" s="27"/>
      <c r="I7" s="33"/>
      <c r="J7" s="33"/>
      <c r="K7" s="24"/>
      <c r="L7" s="34"/>
    </row>
    <row r="8" spans="1:12" ht="12.75" customHeight="1">
      <c r="A8" s="30"/>
      <c r="B8" s="30"/>
      <c r="C8" s="30"/>
      <c r="D8" s="30"/>
      <c r="E8" s="30"/>
      <c r="F8" s="30"/>
      <c r="G8" s="30"/>
      <c r="H8" s="27"/>
      <c r="I8" s="33"/>
      <c r="J8" s="33"/>
      <c r="K8" s="24"/>
      <c r="L8" s="34"/>
    </row>
    <row r="9" spans="1:12" ht="12.75" customHeight="1">
      <c r="A9" s="30"/>
      <c r="B9" s="30"/>
      <c r="C9" s="30"/>
      <c r="D9" s="30"/>
      <c r="E9" s="30"/>
      <c r="F9" s="30"/>
      <c r="G9" s="30"/>
      <c r="H9" s="27"/>
      <c r="I9" s="33"/>
      <c r="J9" s="33"/>
      <c r="K9" s="24"/>
      <c r="L9" s="34"/>
    </row>
    <row r="10" spans="1:13" ht="12.75" customHeight="1">
      <c r="A10" s="30"/>
      <c r="B10" s="30"/>
      <c r="C10" s="30"/>
      <c r="D10" s="30"/>
      <c r="E10" s="30"/>
      <c r="F10" s="30"/>
      <c r="G10" s="30"/>
      <c r="H10" s="27"/>
      <c r="I10" s="33"/>
      <c r="J10" s="33"/>
      <c r="K10" s="24"/>
      <c r="L10" s="34"/>
      <c r="M10" s="28"/>
    </row>
    <row r="11" spans="1:13" ht="12.75" customHeight="1">
      <c r="A11" s="30"/>
      <c r="B11" s="30"/>
      <c r="C11" s="30"/>
      <c r="D11" s="30"/>
      <c r="E11" s="30"/>
      <c r="F11" s="30"/>
      <c r="G11" s="30"/>
      <c r="H11" s="27"/>
      <c r="I11" s="33"/>
      <c r="J11" s="33"/>
      <c r="K11" s="24"/>
      <c r="L11" s="34"/>
      <c r="M11" s="28"/>
    </row>
    <row r="12" spans="1:13" ht="12.75" customHeight="1">
      <c r="A12" s="30"/>
      <c r="B12" s="30"/>
      <c r="C12" s="30"/>
      <c r="D12" s="30"/>
      <c r="E12" s="30"/>
      <c r="F12" s="30"/>
      <c r="G12" s="30"/>
      <c r="H12" s="27"/>
      <c r="I12" s="33"/>
      <c r="J12" s="33"/>
      <c r="K12" s="24"/>
      <c r="L12" s="34"/>
      <c r="M12" s="28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0"/>
  <sheetViews>
    <sheetView showGridLines="0" showZeros="0" zoomScalePageLayoutView="0" workbookViewId="0" topLeftCell="A1">
      <selection activeCell="O18" sqref="O18"/>
    </sheetView>
  </sheetViews>
  <sheetFormatPr defaultColWidth="9.16015625" defaultRowHeight="12.75" customHeight="1"/>
  <cols>
    <col min="1" max="1" width="7.33203125" style="0" customWidth="1"/>
    <col min="2" max="2" width="29.5" style="0" customWidth="1"/>
    <col min="3" max="3" width="6.5" style="0" customWidth="1"/>
    <col min="4" max="4" width="7.83203125" style="0" customWidth="1"/>
    <col min="5" max="5" width="6.16015625" style="0" customWidth="1"/>
    <col min="6" max="6" width="5.5" style="0" customWidth="1"/>
    <col min="7" max="8" width="6" style="0" customWidth="1"/>
    <col min="9" max="9" width="7" style="0" customWidth="1"/>
    <col min="10" max="10" width="3.66015625" style="0" customWidth="1"/>
    <col min="11" max="11" width="4.16015625" style="0" customWidth="1"/>
    <col min="12" max="12" width="7.16015625" style="0" customWidth="1"/>
    <col min="13" max="13" width="7.83203125" style="0" customWidth="1"/>
    <col min="14" max="14" width="6" style="0" customWidth="1"/>
    <col min="15" max="15" width="6.16015625" style="0" customWidth="1"/>
    <col min="16" max="16" width="6.33203125" style="0" customWidth="1"/>
    <col min="17" max="17" width="5.16015625" style="0" customWidth="1"/>
    <col min="18" max="18" width="8.66015625" style="0" customWidth="1"/>
    <col min="19" max="19" width="4" style="0" customWidth="1"/>
    <col min="20" max="20" width="3.66015625" style="0" customWidth="1"/>
    <col min="21" max="21" width="10.83203125" style="0" customWidth="1"/>
    <col min="22" max="22" width="6.33203125" style="0" customWidth="1"/>
    <col min="23" max="23" width="6.5" style="0" customWidth="1"/>
    <col min="24" max="24" width="7.66015625" style="0" customWidth="1"/>
    <col min="25" max="25" width="7.83203125" style="0" customWidth="1"/>
    <col min="26" max="26" width="5.5" style="0" customWidth="1"/>
    <col min="27" max="27" width="7.5" style="0" customWidth="1"/>
    <col min="28" max="28" width="4" style="0" customWidth="1"/>
    <col min="29" max="29" width="3.83203125" style="0" customWidth="1"/>
  </cols>
  <sheetData>
    <row r="1" spans="1:20" ht="30" customHeight="1">
      <c r="A1" s="177" t="s">
        <v>141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9" ht="28.5" customHeight="1">
      <c r="A2" s="179" t="s">
        <v>295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</row>
    <row r="3" spans="1:20" ht="22.5" customHeight="1">
      <c r="A3" s="181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9" ht="22.5" customHeight="1">
      <c r="A4" s="176" t="s">
        <v>49</v>
      </c>
      <c r="B4" s="176" t="s">
        <v>50</v>
      </c>
      <c r="C4" s="182" t="s">
        <v>296</v>
      </c>
      <c r="D4" s="183"/>
      <c r="E4" s="183"/>
      <c r="F4" s="183"/>
      <c r="G4" s="183"/>
      <c r="H4" s="183"/>
      <c r="I4" s="183"/>
      <c r="J4" s="183"/>
      <c r="K4" s="183"/>
      <c r="L4" s="182" t="s">
        <v>297</v>
      </c>
      <c r="M4" s="183"/>
      <c r="N4" s="183"/>
      <c r="O4" s="183"/>
      <c r="P4" s="183"/>
      <c r="Q4" s="183"/>
      <c r="R4" s="183"/>
      <c r="S4" s="183"/>
      <c r="T4" s="183"/>
      <c r="U4" s="184" t="s">
        <v>142</v>
      </c>
      <c r="V4" s="183"/>
      <c r="W4" s="183"/>
      <c r="X4" s="183"/>
      <c r="Y4" s="183"/>
      <c r="Z4" s="183"/>
      <c r="AA4" s="183"/>
      <c r="AB4" s="183"/>
      <c r="AC4" s="183"/>
    </row>
    <row r="5" spans="1:29" ht="17.25" customHeight="1">
      <c r="A5" s="176"/>
      <c r="B5" s="176"/>
      <c r="C5" s="176" t="s">
        <v>53</v>
      </c>
      <c r="D5" s="185" t="s">
        <v>143</v>
      </c>
      <c r="E5" s="186"/>
      <c r="F5" s="186"/>
      <c r="G5" s="186"/>
      <c r="H5" s="186"/>
      <c r="I5" s="187"/>
      <c r="J5" s="175" t="s">
        <v>144</v>
      </c>
      <c r="K5" s="175" t="s">
        <v>145</v>
      </c>
      <c r="L5" s="176" t="s">
        <v>53</v>
      </c>
      <c r="M5" s="175" t="s">
        <v>143</v>
      </c>
      <c r="N5" s="175"/>
      <c r="O5" s="175"/>
      <c r="P5" s="175"/>
      <c r="Q5" s="175"/>
      <c r="R5" s="175"/>
      <c r="S5" s="175" t="s">
        <v>144</v>
      </c>
      <c r="T5" s="175" t="s">
        <v>145</v>
      </c>
      <c r="U5" s="176" t="s">
        <v>53</v>
      </c>
      <c r="V5" s="175" t="s">
        <v>143</v>
      </c>
      <c r="W5" s="175"/>
      <c r="X5" s="175"/>
      <c r="Y5" s="175"/>
      <c r="Z5" s="175"/>
      <c r="AA5" s="175"/>
      <c r="AB5" s="175" t="s">
        <v>144</v>
      </c>
      <c r="AC5" s="175" t="s">
        <v>145</v>
      </c>
    </row>
    <row r="6" spans="1:29" ht="23.25" customHeight="1">
      <c r="A6" s="176"/>
      <c r="B6" s="176"/>
      <c r="C6" s="176"/>
      <c r="D6" s="175" t="s">
        <v>61</v>
      </c>
      <c r="E6" s="175" t="s">
        <v>146</v>
      </c>
      <c r="F6" s="175" t="s">
        <v>147</v>
      </c>
      <c r="G6" s="175" t="s">
        <v>148</v>
      </c>
      <c r="H6" s="175"/>
      <c r="I6" s="175"/>
      <c r="J6" s="175"/>
      <c r="K6" s="175"/>
      <c r="L6" s="176"/>
      <c r="M6" s="175" t="s">
        <v>61</v>
      </c>
      <c r="N6" s="175" t="s">
        <v>146</v>
      </c>
      <c r="O6" s="175" t="s">
        <v>147</v>
      </c>
      <c r="P6" s="175" t="s">
        <v>148</v>
      </c>
      <c r="Q6" s="175"/>
      <c r="R6" s="175"/>
      <c r="S6" s="175"/>
      <c r="T6" s="175"/>
      <c r="U6" s="176"/>
      <c r="V6" s="175" t="s">
        <v>61</v>
      </c>
      <c r="W6" s="175" t="s">
        <v>146</v>
      </c>
      <c r="X6" s="175" t="s">
        <v>147</v>
      </c>
      <c r="Y6" s="175" t="s">
        <v>148</v>
      </c>
      <c r="Z6" s="175"/>
      <c r="AA6" s="175"/>
      <c r="AB6" s="175"/>
      <c r="AC6" s="175"/>
    </row>
    <row r="7" spans="1:29" ht="54.75" customHeight="1">
      <c r="A7" s="176"/>
      <c r="B7" s="176"/>
      <c r="C7" s="176"/>
      <c r="D7" s="175"/>
      <c r="E7" s="175"/>
      <c r="F7" s="175"/>
      <c r="G7" s="3" t="s">
        <v>61</v>
      </c>
      <c r="H7" s="22" t="s">
        <v>149</v>
      </c>
      <c r="I7" s="3" t="s">
        <v>150</v>
      </c>
      <c r="J7" s="175"/>
      <c r="K7" s="175"/>
      <c r="L7" s="176"/>
      <c r="M7" s="175"/>
      <c r="N7" s="175"/>
      <c r="O7" s="175"/>
      <c r="P7" s="3" t="s">
        <v>61</v>
      </c>
      <c r="Q7" s="3" t="s">
        <v>149</v>
      </c>
      <c r="R7" s="3" t="s">
        <v>150</v>
      </c>
      <c r="S7" s="175"/>
      <c r="T7" s="175"/>
      <c r="U7" s="176"/>
      <c r="V7" s="175"/>
      <c r="W7" s="175"/>
      <c r="X7" s="175"/>
      <c r="Y7" s="3" t="s">
        <v>61</v>
      </c>
      <c r="Z7" s="3" t="s">
        <v>149</v>
      </c>
      <c r="AA7" s="3" t="s">
        <v>150</v>
      </c>
      <c r="AB7" s="175"/>
      <c r="AC7" s="175"/>
    </row>
    <row r="8" spans="1:29" s="20" customFormat="1" ht="18.75" customHeight="1">
      <c r="A8" s="39"/>
      <c r="B8" s="148" t="s">
        <v>53</v>
      </c>
      <c r="C8" s="24">
        <v>0.6</v>
      </c>
      <c r="D8" s="24">
        <v>0.6</v>
      </c>
      <c r="E8" s="149">
        <v>0</v>
      </c>
      <c r="F8" s="24">
        <v>0.6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24">
        <v>0.6</v>
      </c>
      <c r="M8" s="24">
        <v>0.6</v>
      </c>
      <c r="N8" s="27">
        <v>0</v>
      </c>
      <c r="O8" s="24">
        <v>0.6</v>
      </c>
      <c r="P8" s="25">
        <f>R8</f>
        <v>0</v>
      </c>
      <c r="Q8" s="26"/>
      <c r="R8" s="25"/>
      <c r="S8" s="26"/>
      <c r="T8" s="26"/>
      <c r="U8" s="25"/>
      <c r="V8" s="26"/>
      <c r="W8" s="26"/>
      <c r="X8" s="26"/>
      <c r="Y8" s="25">
        <f>P8-G8</f>
        <v>0</v>
      </c>
      <c r="Z8" s="26">
        <f>Q8-H8</f>
        <v>0</v>
      </c>
      <c r="AA8" s="25">
        <f>R8-I8</f>
        <v>0</v>
      </c>
      <c r="AB8" s="90">
        <f>S8-J8</f>
        <v>0</v>
      </c>
      <c r="AC8" s="91">
        <f>T8-K8</f>
        <v>0</v>
      </c>
    </row>
    <row r="9" spans="1:29" s="20" customFormat="1" ht="18.75" customHeight="1">
      <c r="A9" s="39"/>
      <c r="B9" s="148" t="s">
        <v>306</v>
      </c>
      <c r="C9" s="24">
        <v>0.6</v>
      </c>
      <c r="D9" s="24">
        <v>0.6</v>
      </c>
      <c r="E9" s="149">
        <v>0</v>
      </c>
      <c r="F9" s="24">
        <v>0.6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24">
        <v>0.6</v>
      </c>
      <c r="M9" s="24">
        <v>0.6</v>
      </c>
      <c r="N9" s="27">
        <v>0</v>
      </c>
      <c r="O9" s="24">
        <v>0.6</v>
      </c>
      <c r="P9" s="25"/>
      <c r="Q9" s="26"/>
      <c r="R9" s="25"/>
      <c r="S9" s="26"/>
      <c r="T9" s="26"/>
      <c r="U9" s="25"/>
      <c r="V9" s="26"/>
      <c r="W9" s="26"/>
      <c r="X9" s="26"/>
      <c r="Y9" s="25"/>
      <c r="Z9" s="26"/>
      <c r="AA9" s="25"/>
      <c r="AB9" s="26"/>
      <c r="AC9" s="26"/>
    </row>
    <row r="10" spans="1:29" s="20" customFormat="1" ht="18.75" customHeight="1">
      <c r="A10" s="39" t="s">
        <v>307</v>
      </c>
      <c r="B10" s="148" t="s">
        <v>308</v>
      </c>
      <c r="C10" s="24">
        <v>0.6</v>
      </c>
      <c r="D10" s="24">
        <v>0.6</v>
      </c>
      <c r="E10" s="149">
        <v>0</v>
      </c>
      <c r="F10" s="24">
        <v>0.6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24">
        <v>0.6</v>
      </c>
      <c r="M10" s="24">
        <v>0.6</v>
      </c>
      <c r="N10" s="27">
        <v>0</v>
      </c>
      <c r="O10" s="24">
        <v>0.6</v>
      </c>
      <c r="P10" s="25"/>
      <c r="Q10" s="26"/>
      <c r="R10" s="25"/>
      <c r="S10" s="26"/>
      <c r="T10" s="26"/>
      <c r="U10" s="25"/>
      <c r="V10" s="26"/>
      <c r="W10" s="26"/>
      <c r="X10" s="26"/>
      <c r="Y10" s="25"/>
      <c r="Z10" s="26"/>
      <c r="AA10" s="25"/>
      <c r="AB10" s="26"/>
      <c r="AC10" s="26"/>
    </row>
  </sheetData>
  <sheetProtection/>
  <mergeCells count="32">
    <mergeCell ref="A1:T1"/>
    <mergeCell ref="A2:AC2"/>
    <mergeCell ref="A3:T3"/>
    <mergeCell ref="C4:K4"/>
    <mergeCell ref="L4:T4"/>
    <mergeCell ref="U4:AC4"/>
    <mergeCell ref="A4:A7"/>
    <mergeCell ref="B4:B7"/>
    <mergeCell ref="C5:C7"/>
    <mergeCell ref="K5:K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L5:L7"/>
    <mergeCell ref="M6:M7"/>
    <mergeCell ref="N6:N7"/>
    <mergeCell ref="O6:O7"/>
    <mergeCell ref="S5:S7"/>
    <mergeCell ref="T5:T7"/>
    <mergeCell ref="AC5:AC7"/>
    <mergeCell ref="U5:U7"/>
    <mergeCell ref="V6:V7"/>
    <mergeCell ref="W6:W7"/>
    <mergeCell ref="X6:X7"/>
    <mergeCell ref="AB5:AB7"/>
  </mergeCells>
  <printOptions horizontalCentered="1"/>
  <pageMargins left="0" right="0.16" top="0.79" bottom="0.79" header="0.51" footer="0.51"/>
  <pageSetup fitToHeight="1000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J23" sqref="J23"/>
    </sheetView>
  </sheetViews>
  <sheetFormatPr defaultColWidth="9" defaultRowHeight="11.25"/>
  <cols>
    <col min="1" max="1" width="10.83203125" style="0" customWidth="1"/>
    <col min="2" max="2" width="13.83203125" style="0" customWidth="1"/>
    <col min="3" max="3" width="18.33203125" style="0" customWidth="1"/>
    <col min="4" max="4" width="42.16015625" style="0" customWidth="1"/>
    <col min="5" max="5" width="19.33203125" style="0" customWidth="1"/>
  </cols>
  <sheetData>
    <row r="1" spans="1:10" ht="30" customHeight="1">
      <c r="A1" s="178" t="s">
        <v>151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9" ht="30" customHeight="1">
      <c r="A2" s="204" t="s">
        <v>299</v>
      </c>
      <c r="B2" s="205"/>
      <c r="C2" s="205"/>
      <c r="D2" s="205"/>
      <c r="E2" s="20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5" ht="15" customHeight="1">
      <c r="A3" s="183" t="s">
        <v>152</v>
      </c>
      <c r="B3" s="183"/>
      <c r="C3" s="183"/>
      <c r="D3" s="206" t="s">
        <v>380</v>
      </c>
      <c r="E3" s="207"/>
    </row>
    <row r="4" spans="1:5" ht="15" customHeight="1">
      <c r="A4" s="183" t="s">
        <v>153</v>
      </c>
      <c r="B4" s="183"/>
      <c r="C4" s="183"/>
      <c r="D4" s="206" t="s">
        <v>409</v>
      </c>
      <c r="E4" s="207"/>
    </row>
    <row r="5" spans="1:5" ht="15" customHeight="1">
      <c r="A5" s="194" t="s">
        <v>408</v>
      </c>
      <c r="B5" s="194"/>
      <c r="C5" s="194"/>
      <c r="D5" s="4" t="s">
        <v>155</v>
      </c>
      <c r="E5" s="1">
        <v>20</v>
      </c>
    </row>
    <row r="6" spans="1:5" ht="15" customHeight="1">
      <c r="A6" s="194"/>
      <c r="B6" s="194"/>
      <c r="C6" s="194"/>
      <c r="D6" s="5" t="s">
        <v>156</v>
      </c>
      <c r="E6" s="1">
        <v>20</v>
      </c>
    </row>
    <row r="7" spans="1:5" ht="15" customHeight="1">
      <c r="A7" s="194"/>
      <c r="B7" s="194"/>
      <c r="C7" s="194"/>
      <c r="D7" s="1" t="s">
        <v>157</v>
      </c>
      <c r="E7" s="1"/>
    </row>
    <row r="8" spans="1:5" ht="15" customHeight="1">
      <c r="A8" s="195" t="s">
        <v>158</v>
      </c>
      <c r="B8" s="182" t="s">
        <v>298</v>
      </c>
      <c r="C8" s="182"/>
      <c r="D8" s="182"/>
      <c r="E8" s="182"/>
    </row>
    <row r="9" spans="1:5" ht="34.5" customHeight="1">
      <c r="A9" s="193"/>
      <c r="B9" s="196" t="s">
        <v>396</v>
      </c>
      <c r="C9" s="197"/>
      <c r="D9" s="197"/>
      <c r="E9" s="197"/>
    </row>
    <row r="10" spans="1:5" ht="34.5" customHeight="1">
      <c r="A10" s="193"/>
      <c r="B10" s="197"/>
      <c r="C10" s="197"/>
      <c r="D10" s="197"/>
      <c r="E10" s="197"/>
    </row>
    <row r="11" spans="1:5" ht="30" customHeight="1">
      <c r="A11" s="190" t="s">
        <v>160</v>
      </c>
      <c r="B11" s="2" t="s">
        <v>161</v>
      </c>
      <c r="C11" s="3" t="s">
        <v>162</v>
      </c>
      <c r="D11" s="1" t="s">
        <v>163</v>
      </c>
      <c r="E11" s="1" t="s">
        <v>164</v>
      </c>
    </row>
    <row r="12" spans="1:5" ht="15" customHeight="1">
      <c r="A12" s="191"/>
      <c r="B12" s="193" t="s">
        <v>165</v>
      </c>
      <c r="C12" s="201" t="s">
        <v>166</v>
      </c>
      <c r="D12" s="150" t="s">
        <v>384</v>
      </c>
      <c r="E12" s="154">
        <v>0.9</v>
      </c>
    </row>
    <row r="13" spans="1:5" ht="15" customHeight="1">
      <c r="A13" s="191"/>
      <c r="B13" s="193"/>
      <c r="C13" s="199"/>
      <c r="D13" s="153" t="s">
        <v>397</v>
      </c>
      <c r="E13" s="7"/>
    </row>
    <row r="14" spans="1:5" ht="15" customHeight="1">
      <c r="A14" s="191"/>
      <c r="B14" s="193"/>
      <c r="C14" s="200"/>
      <c r="D14" s="6" t="s">
        <v>169</v>
      </c>
      <c r="E14" s="7"/>
    </row>
    <row r="15" spans="1:5" ht="15" customHeight="1">
      <c r="A15" s="191"/>
      <c r="B15" s="193"/>
      <c r="C15" s="198" t="s">
        <v>170</v>
      </c>
      <c r="D15" s="150" t="s">
        <v>385</v>
      </c>
      <c r="E15" s="154">
        <v>0.98</v>
      </c>
    </row>
    <row r="16" spans="1:5" ht="15" customHeight="1">
      <c r="A16" s="191"/>
      <c r="B16" s="193"/>
      <c r="C16" s="202"/>
      <c r="D16" s="150" t="s">
        <v>386</v>
      </c>
      <c r="E16" s="155" t="s">
        <v>403</v>
      </c>
    </row>
    <row r="17" spans="1:5" ht="15" customHeight="1">
      <c r="A17" s="191"/>
      <c r="B17" s="193"/>
      <c r="C17" s="203"/>
      <c r="D17" s="6" t="s">
        <v>169</v>
      </c>
      <c r="E17" s="7"/>
    </row>
    <row r="18" spans="1:5" ht="15" customHeight="1">
      <c r="A18" s="191"/>
      <c r="B18" s="193"/>
      <c r="C18" s="198" t="s">
        <v>171</v>
      </c>
      <c r="D18" s="153" t="s">
        <v>400</v>
      </c>
      <c r="E18" s="154">
        <v>1</v>
      </c>
    </row>
    <row r="19" spans="1:5" ht="15" customHeight="1">
      <c r="A19" s="191"/>
      <c r="B19" s="193"/>
      <c r="C19" s="199"/>
      <c r="D19" s="153" t="s">
        <v>402</v>
      </c>
      <c r="E19" s="154">
        <v>0.9</v>
      </c>
    </row>
    <row r="20" spans="1:5" ht="15" customHeight="1">
      <c r="A20" s="191"/>
      <c r="B20" s="193"/>
      <c r="C20" s="200"/>
      <c r="D20" s="6" t="s">
        <v>169</v>
      </c>
      <c r="E20" s="7"/>
    </row>
    <row r="21" spans="1:5" ht="15" customHeight="1">
      <c r="A21" s="191"/>
      <c r="B21" s="193"/>
      <c r="C21" s="198" t="s">
        <v>172</v>
      </c>
      <c r="D21" s="153" t="s">
        <v>389</v>
      </c>
      <c r="E21" s="155" t="s">
        <v>405</v>
      </c>
    </row>
    <row r="22" spans="1:5" ht="15" customHeight="1">
      <c r="A22" s="191"/>
      <c r="B22" s="193"/>
      <c r="C22" s="199"/>
      <c r="D22" s="6" t="s">
        <v>168</v>
      </c>
      <c r="E22" s="7"/>
    </row>
    <row r="23" spans="1:5" ht="15" customHeight="1">
      <c r="A23" s="191"/>
      <c r="B23" s="193"/>
      <c r="C23" s="200"/>
      <c r="D23" s="6" t="s">
        <v>169</v>
      </c>
      <c r="E23" s="7"/>
    </row>
    <row r="24" spans="1:5" ht="15" customHeight="1">
      <c r="A24" s="191"/>
      <c r="B24" s="193"/>
      <c r="C24" s="8" t="s">
        <v>169</v>
      </c>
      <c r="D24" s="6"/>
      <c r="E24" s="7"/>
    </row>
    <row r="25" spans="1:5" ht="15" customHeight="1">
      <c r="A25" s="191"/>
      <c r="B25" s="188" t="s">
        <v>173</v>
      </c>
      <c r="C25" s="198" t="s">
        <v>174</v>
      </c>
      <c r="D25" s="6" t="s">
        <v>167</v>
      </c>
      <c r="E25" s="7"/>
    </row>
    <row r="26" spans="1:5" ht="15" customHeight="1">
      <c r="A26" s="191"/>
      <c r="B26" s="188"/>
      <c r="C26" s="199"/>
      <c r="D26" s="6" t="s">
        <v>168</v>
      </c>
      <c r="E26" s="7"/>
    </row>
    <row r="27" spans="1:5" ht="15" customHeight="1">
      <c r="A27" s="191"/>
      <c r="B27" s="188"/>
      <c r="C27" s="200"/>
      <c r="D27" s="6" t="s">
        <v>169</v>
      </c>
      <c r="E27" s="7"/>
    </row>
    <row r="28" spans="1:5" ht="15" customHeight="1">
      <c r="A28" s="191"/>
      <c r="B28" s="188"/>
      <c r="C28" s="198" t="s">
        <v>175</v>
      </c>
      <c r="D28" s="6" t="s">
        <v>167</v>
      </c>
      <c r="E28" s="7"/>
    </row>
    <row r="29" spans="1:5" ht="15" customHeight="1">
      <c r="A29" s="191"/>
      <c r="B29" s="188"/>
      <c r="C29" s="199"/>
      <c r="D29" s="6" t="s">
        <v>168</v>
      </c>
      <c r="E29" s="7"/>
    </row>
    <row r="30" spans="1:5" ht="15" customHeight="1">
      <c r="A30" s="191"/>
      <c r="B30" s="188"/>
      <c r="C30" s="200"/>
      <c r="D30" s="6" t="s">
        <v>169</v>
      </c>
      <c r="E30" s="7"/>
    </row>
    <row r="31" spans="1:5" ht="15" customHeight="1">
      <c r="A31" s="191"/>
      <c r="B31" s="188"/>
      <c r="C31" s="198" t="s">
        <v>176</v>
      </c>
      <c r="D31" s="6" t="s">
        <v>167</v>
      </c>
      <c r="E31" s="7"/>
    </row>
    <row r="32" spans="1:5" ht="15" customHeight="1">
      <c r="A32" s="191"/>
      <c r="B32" s="188"/>
      <c r="C32" s="199"/>
      <c r="D32" s="6" t="s">
        <v>168</v>
      </c>
      <c r="E32" s="7"/>
    </row>
    <row r="33" spans="1:5" ht="15" customHeight="1">
      <c r="A33" s="191"/>
      <c r="B33" s="188"/>
      <c r="C33" s="200"/>
      <c r="D33" s="6" t="s">
        <v>169</v>
      </c>
      <c r="E33" s="7"/>
    </row>
    <row r="34" spans="1:5" ht="15" customHeight="1">
      <c r="A34" s="191"/>
      <c r="B34" s="188"/>
      <c r="C34" s="198" t="s">
        <v>177</v>
      </c>
      <c r="D34" s="6" t="s">
        <v>167</v>
      </c>
      <c r="E34" s="7"/>
    </row>
    <row r="35" spans="1:5" ht="15" customHeight="1">
      <c r="A35" s="191"/>
      <c r="B35" s="188"/>
      <c r="C35" s="199"/>
      <c r="D35" s="6" t="s">
        <v>168</v>
      </c>
      <c r="E35" s="7"/>
    </row>
    <row r="36" spans="1:5" ht="15" customHeight="1">
      <c r="A36" s="191"/>
      <c r="B36" s="188"/>
      <c r="C36" s="200"/>
      <c r="D36" s="6" t="s">
        <v>169</v>
      </c>
      <c r="E36" s="7"/>
    </row>
    <row r="37" spans="1:5" ht="15" customHeight="1">
      <c r="A37" s="191"/>
      <c r="B37" s="189"/>
      <c r="C37" s="9" t="s">
        <v>169</v>
      </c>
      <c r="D37" s="6"/>
      <c r="E37" s="7"/>
    </row>
    <row r="38" spans="1:5" ht="15" customHeight="1">
      <c r="A38" s="191"/>
      <c r="B38" s="195" t="s">
        <v>178</v>
      </c>
      <c r="C38" s="198" t="s">
        <v>179</v>
      </c>
      <c r="D38" s="153" t="s">
        <v>406</v>
      </c>
      <c r="E38" s="154">
        <v>0.95</v>
      </c>
    </row>
    <row r="39" spans="1:5" ht="15" customHeight="1">
      <c r="A39" s="191"/>
      <c r="B39" s="195"/>
      <c r="C39" s="199"/>
      <c r="D39" s="153" t="s">
        <v>407</v>
      </c>
      <c r="E39" s="154">
        <v>0.9</v>
      </c>
    </row>
    <row r="40" spans="1:5" ht="15" customHeight="1">
      <c r="A40" s="191"/>
      <c r="B40" s="195"/>
      <c r="C40" s="200"/>
      <c r="D40" s="6" t="s">
        <v>169</v>
      </c>
      <c r="E40" s="7"/>
    </row>
    <row r="41" spans="1:5" ht="15" customHeight="1">
      <c r="A41" s="192"/>
      <c r="B41" s="195"/>
      <c r="C41" s="2" t="s">
        <v>169</v>
      </c>
      <c r="D41" s="6"/>
      <c r="E41" s="7"/>
    </row>
    <row r="42" spans="1:5" ht="12" customHeight="1">
      <c r="A42" s="92"/>
      <c r="B42" s="92"/>
      <c r="C42" s="92"/>
      <c r="D42" s="92"/>
      <c r="E42" s="92"/>
    </row>
    <row r="43" spans="1:5" ht="12" customHeight="1">
      <c r="A43" s="93"/>
      <c r="B43" s="93"/>
      <c r="C43" s="93"/>
      <c r="D43" s="93"/>
      <c r="E43" s="93"/>
    </row>
    <row r="44" spans="1:5" ht="12" customHeight="1">
      <c r="A44" s="93"/>
      <c r="B44" s="93"/>
      <c r="C44" s="93"/>
      <c r="D44" s="93"/>
      <c r="E44" s="93"/>
    </row>
    <row r="45" spans="1:5" ht="12" customHeight="1">
      <c r="A45" s="93"/>
      <c r="B45" s="93"/>
      <c r="C45" s="93"/>
      <c r="D45" s="93"/>
      <c r="E45" s="93"/>
    </row>
    <row r="46" spans="1:5" ht="30" customHeight="1">
      <c r="A46" s="93"/>
      <c r="B46" s="93"/>
      <c r="C46" s="93"/>
      <c r="D46" s="93"/>
      <c r="E46" s="93"/>
    </row>
    <row r="47" spans="1:5" ht="30" customHeight="1">
      <c r="A47" s="13"/>
      <c r="B47" s="13"/>
      <c r="C47" s="14"/>
      <c r="D47" s="13"/>
      <c r="E47" s="13"/>
    </row>
    <row r="48" spans="1:5" ht="30" customHeight="1">
      <c r="A48" s="13"/>
      <c r="B48" s="13"/>
      <c r="C48" s="14"/>
      <c r="D48" s="13"/>
      <c r="E48" s="13"/>
    </row>
    <row r="49" spans="1:5" ht="30" customHeight="1">
      <c r="A49" s="13"/>
      <c r="B49" s="13"/>
      <c r="C49" s="14"/>
      <c r="D49" s="13"/>
      <c r="E49" s="13"/>
    </row>
    <row r="50" spans="1:5" ht="30" customHeight="1">
      <c r="A50" s="13"/>
      <c r="B50" s="13"/>
      <c r="C50" s="14"/>
      <c r="D50" s="13"/>
      <c r="E50" s="13"/>
    </row>
    <row r="51" spans="1:5" ht="30" customHeight="1">
      <c r="A51" s="13"/>
      <c r="B51" s="13"/>
      <c r="C51" s="14"/>
      <c r="D51" s="13"/>
      <c r="E51" s="13"/>
    </row>
    <row r="52" spans="1:5" ht="30" customHeight="1">
      <c r="A52" s="13"/>
      <c r="B52" s="13"/>
      <c r="C52" s="15"/>
      <c r="D52" s="13"/>
      <c r="E52" s="13"/>
    </row>
    <row r="53" spans="1:5" ht="30" customHeight="1">
      <c r="A53" s="13"/>
      <c r="B53" s="13"/>
      <c r="C53" s="15"/>
      <c r="D53" s="13"/>
      <c r="E53" s="13"/>
    </row>
    <row r="54" spans="1:5" ht="30" customHeight="1">
      <c r="A54" s="13"/>
      <c r="B54" s="13"/>
      <c r="C54" s="15"/>
      <c r="D54" s="13"/>
      <c r="E54" s="13"/>
    </row>
    <row r="55" spans="1:5" ht="30" customHeight="1">
      <c r="A55" s="13"/>
      <c r="B55" s="13"/>
      <c r="C55" s="15"/>
      <c r="D55" s="13"/>
      <c r="E55" s="13"/>
    </row>
    <row r="56" spans="1:5" ht="30" customHeight="1">
      <c r="A56" s="13"/>
      <c r="B56" s="13"/>
      <c r="C56" s="15"/>
      <c r="D56" s="13"/>
      <c r="E56" s="13"/>
    </row>
    <row r="57" spans="1:5" ht="30" customHeight="1">
      <c r="A57" s="13"/>
      <c r="B57" s="13"/>
      <c r="C57" s="15"/>
      <c r="D57" s="13"/>
      <c r="E57" s="13"/>
    </row>
    <row r="58" spans="1:5" ht="30" customHeight="1">
      <c r="A58" s="13"/>
      <c r="B58" s="13"/>
      <c r="C58" s="15"/>
      <c r="D58" s="13"/>
      <c r="E58" s="13"/>
    </row>
    <row r="59" spans="1:5" ht="30" customHeight="1">
      <c r="A59" s="13"/>
      <c r="B59" s="13"/>
      <c r="C59" s="15"/>
      <c r="D59" s="13"/>
      <c r="E59" s="13"/>
    </row>
    <row r="60" spans="1:5" ht="30" customHeight="1">
      <c r="A60" s="13"/>
      <c r="B60" s="13"/>
      <c r="C60" s="15"/>
      <c r="D60" s="13"/>
      <c r="E60" s="13"/>
    </row>
    <row r="61" spans="1:5" ht="11.25">
      <c r="A61" s="13"/>
      <c r="B61" s="13"/>
      <c r="C61" s="13"/>
      <c r="D61" s="13"/>
      <c r="E61" s="13"/>
    </row>
    <row r="62" spans="1:5" ht="11.25">
      <c r="A62" s="13"/>
      <c r="B62" s="13"/>
      <c r="C62" s="13"/>
      <c r="D62" s="13"/>
      <c r="E62" s="13"/>
    </row>
    <row r="63" spans="1:5" ht="11.25">
      <c r="A63" s="13"/>
      <c r="B63" s="13"/>
      <c r="C63" s="13"/>
      <c r="D63" s="13"/>
      <c r="E63" s="13"/>
    </row>
    <row r="64" spans="1:5" ht="11.25">
      <c r="A64" s="13"/>
      <c r="B64" s="13"/>
      <c r="C64" s="13"/>
      <c r="D64" s="13"/>
      <c r="E64" s="13"/>
    </row>
    <row r="65" spans="1:5" ht="11.25">
      <c r="A65" s="13"/>
      <c r="B65" s="13"/>
      <c r="C65" s="13"/>
      <c r="D65" s="13"/>
      <c r="E65" s="13"/>
    </row>
    <row r="66" spans="1:5" ht="11.25">
      <c r="A66" s="13"/>
      <c r="B66" s="13"/>
      <c r="C66" s="13"/>
      <c r="D66" s="13"/>
      <c r="E66" s="13"/>
    </row>
    <row r="67" spans="1:5" ht="11.25">
      <c r="A67" s="13"/>
      <c r="B67" s="13"/>
      <c r="C67" s="13"/>
      <c r="D67" s="13"/>
      <c r="E67" s="13"/>
    </row>
    <row r="68" spans="1:5" ht="11.25">
      <c r="A68" s="13"/>
      <c r="B68" s="13"/>
      <c r="C68" s="13"/>
      <c r="D68" s="13"/>
      <c r="E68" s="13"/>
    </row>
  </sheetData>
  <sheetProtection/>
  <mergeCells count="23">
    <mergeCell ref="C28:C30"/>
    <mergeCell ref="A1:J1"/>
    <mergeCell ref="A2:E2"/>
    <mergeCell ref="A3:C3"/>
    <mergeCell ref="D3:E3"/>
    <mergeCell ref="A4:C4"/>
    <mergeCell ref="D4:E4"/>
    <mergeCell ref="B25:B37"/>
    <mergeCell ref="A11:A41"/>
    <mergeCell ref="B12:B24"/>
    <mergeCell ref="A5:C7"/>
    <mergeCell ref="A8:A10"/>
    <mergeCell ref="B8:E8"/>
    <mergeCell ref="B9:E10"/>
    <mergeCell ref="C34:C36"/>
    <mergeCell ref="C38:C40"/>
    <mergeCell ref="C31:C33"/>
    <mergeCell ref="C12:C14"/>
    <mergeCell ref="B38:B41"/>
    <mergeCell ref="C15:C17"/>
    <mergeCell ref="C18:C20"/>
    <mergeCell ref="C21:C23"/>
    <mergeCell ref="C25:C27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31">
      <selection activeCell="C77" sqref="C77"/>
    </sheetView>
  </sheetViews>
  <sheetFormatPr defaultColWidth="9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9" ht="30" customHeight="1">
      <c r="A1" s="178" t="s">
        <v>382</v>
      </c>
      <c r="B1" s="178"/>
      <c r="C1" s="178"/>
      <c r="D1" s="178"/>
      <c r="E1" s="178"/>
      <c r="F1" s="178"/>
      <c r="G1" s="178"/>
      <c r="H1" s="178"/>
      <c r="I1" s="178"/>
    </row>
    <row r="2" spans="1:9" s="17" customFormat="1" ht="30" customHeight="1">
      <c r="A2" s="204" t="s">
        <v>300</v>
      </c>
      <c r="B2" s="205"/>
      <c r="C2" s="205"/>
      <c r="D2" s="205"/>
      <c r="E2" s="205"/>
      <c r="F2" s="205"/>
      <c r="G2" s="205"/>
      <c r="H2" s="205"/>
      <c r="I2" s="16"/>
    </row>
    <row r="3" spans="1:10" s="17" customFormat="1" ht="15" customHeight="1">
      <c r="A3" s="183" t="s">
        <v>180</v>
      </c>
      <c r="B3" s="183"/>
      <c r="C3" s="183"/>
      <c r="D3" s="206" t="s">
        <v>410</v>
      </c>
      <c r="E3" s="227"/>
      <c r="F3" s="227"/>
      <c r="G3" s="227"/>
      <c r="H3" s="207"/>
      <c r="J3"/>
    </row>
    <row r="4" spans="1:10" s="17" customFormat="1" ht="15" customHeight="1">
      <c r="A4" s="195" t="s">
        <v>181</v>
      </c>
      <c r="B4" s="183" t="s">
        <v>182</v>
      </c>
      <c r="C4" s="183"/>
      <c r="D4" s="183" t="s">
        <v>183</v>
      </c>
      <c r="E4" s="183"/>
      <c r="F4" s="183" t="s">
        <v>184</v>
      </c>
      <c r="G4" s="183"/>
      <c r="H4" s="183"/>
      <c r="J4" s="16"/>
    </row>
    <row r="5" spans="1:8" s="17" customFormat="1" ht="15" customHeight="1">
      <c r="A5" s="193"/>
      <c r="B5" s="183"/>
      <c r="C5" s="183"/>
      <c r="D5" s="183"/>
      <c r="E5" s="183"/>
      <c r="F5" s="1" t="s">
        <v>185</v>
      </c>
      <c r="G5" s="1" t="s">
        <v>186</v>
      </c>
      <c r="H5" s="1" t="s">
        <v>187</v>
      </c>
    </row>
    <row r="6" spans="1:10" ht="15" customHeight="1">
      <c r="A6" s="193"/>
      <c r="B6" s="183" t="s">
        <v>188</v>
      </c>
      <c r="C6" s="183"/>
      <c r="D6" s="184" t="s">
        <v>189</v>
      </c>
      <c r="E6" s="183"/>
      <c r="F6" s="108">
        <v>94.86</v>
      </c>
      <c r="G6" s="108">
        <v>94.86</v>
      </c>
      <c r="H6" s="18"/>
      <c r="J6" s="17"/>
    </row>
    <row r="7" spans="1:10" ht="15" customHeight="1">
      <c r="A7" s="193"/>
      <c r="B7" s="183" t="s">
        <v>190</v>
      </c>
      <c r="C7" s="183"/>
      <c r="D7" s="183"/>
      <c r="E7" s="183"/>
      <c r="F7" s="18"/>
      <c r="G7" s="18"/>
      <c r="H7" s="18"/>
      <c r="J7" s="17"/>
    </row>
    <row r="8" spans="1:8" ht="15" customHeight="1">
      <c r="A8" s="193"/>
      <c r="B8" s="183" t="s">
        <v>191</v>
      </c>
      <c r="C8" s="183"/>
      <c r="D8" s="183"/>
      <c r="E8" s="183"/>
      <c r="F8" s="18"/>
      <c r="G8" s="18"/>
      <c r="H8" s="18"/>
    </row>
    <row r="9" spans="1:8" ht="15" customHeight="1">
      <c r="A9" s="193"/>
      <c r="B9" s="183"/>
      <c r="C9" s="183"/>
      <c r="D9" s="183"/>
      <c r="E9" s="183"/>
      <c r="F9" s="18"/>
      <c r="G9" s="18"/>
      <c r="H9" s="18"/>
    </row>
    <row r="10" spans="1:8" ht="15" customHeight="1">
      <c r="A10" s="193"/>
      <c r="B10" s="183" t="s">
        <v>192</v>
      </c>
      <c r="C10" s="183"/>
      <c r="D10" s="183"/>
      <c r="E10" s="183"/>
      <c r="F10" s="108">
        <v>94.86</v>
      </c>
      <c r="G10" s="108">
        <v>94.86</v>
      </c>
      <c r="H10" s="18"/>
    </row>
    <row r="11" spans="1:8" ht="72" customHeight="1">
      <c r="A11" s="151" t="s">
        <v>193</v>
      </c>
      <c r="B11" s="196" t="s">
        <v>412</v>
      </c>
      <c r="C11" s="196"/>
      <c r="D11" s="196"/>
      <c r="E11" s="196"/>
      <c r="F11" s="196"/>
      <c r="G11" s="196"/>
      <c r="H11" s="196"/>
    </row>
    <row r="12" spans="1:8" ht="15" customHeight="1">
      <c r="A12" s="208" t="s">
        <v>194</v>
      </c>
      <c r="B12" s="19" t="s">
        <v>161</v>
      </c>
      <c r="C12" s="19" t="s">
        <v>162</v>
      </c>
      <c r="D12" s="184"/>
      <c r="E12" s="183"/>
      <c r="F12" s="183"/>
      <c r="G12" s="184" t="s">
        <v>164</v>
      </c>
      <c r="H12" s="183"/>
    </row>
    <row r="13" spans="1:8" ht="18" customHeight="1">
      <c r="A13" s="209"/>
      <c r="B13" s="184" t="s">
        <v>165</v>
      </c>
      <c r="C13" s="184" t="s">
        <v>166</v>
      </c>
      <c r="D13" s="212" t="s">
        <v>387</v>
      </c>
      <c r="E13" s="213"/>
      <c r="F13" s="213"/>
      <c r="G13" s="210">
        <v>0.9</v>
      </c>
      <c r="H13" s="183"/>
    </row>
    <row r="14" spans="1:8" ht="18" customHeight="1">
      <c r="A14" s="209"/>
      <c r="B14" s="183"/>
      <c r="C14" s="184"/>
      <c r="D14" s="213" t="s">
        <v>371</v>
      </c>
      <c r="E14" s="213"/>
      <c r="F14" s="213"/>
      <c r="G14" s="210">
        <v>1</v>
      </c>
      <c r="H14" s="183"/>
    </row>
    <row r="15" spans="1:8" ht="18" customHeight="1">
      <c r="A15" s="209"/>
      <c r="B15" s="183"/>
      <c r="C15" s="184"/>
      <c r="D15" s="212" t="s">
        <v>372</v>
      </c>
      <c r="E15" s="213"/>
      <c r="F15" s="213"/>
      <c r="G15" s="184" t="s">
        <v>369</v>
      </c>
      <c r="H15" s="183"/>
    </row>
    <row r="16" spans="1:8" ht="18" customHeight="1">
      <c r="A16" s="209"/>
      <c r="B16" s="183"/>
      <c r="C16" s="184"/>
      <c r="D16" s="212"/>
      <c r="E16" s="213"/>
      <c r="F16" s="213"/>
      <c r="G16" s="184"/>
      <c r="H16" s="183"/>
    </row>
    <row r="17" spans="1:8" ht="18" customHeight="1">
      <c r="A17" s="209"/>
      <c r="B17" s="183"/>
      <c r="C17" s="184" t="s">
        <v>170</v>
      </c>
      <c r="D17" s="213" t="s">
        <v>373</v>
      </c>
      <c r="E17" s="213"/>
      <c r="F17" s="213"/>
      <c r="G17" s="210">
        <v>0.98</v>
      </c>
      <c r="H17" s="183"/>
    </row>
    <row r="18" spans="1:8" ht="18" customHeight="1">
      <c r="A18" s="209"/>
      <c r="B18" s="183"/>
      <c r="C18" s="183"/>
      <c r="D18" s="217" t="s">
        <v>399</v>
      </c>
      <c r="E18" s="213"/>
      <c r="F18" s="213"/>
      <c r="G18" s="219" t="s">
        <v>403</v>
      </c>
      <c r="H18" s="183"/>
    </row>
    <row r="19" spans="1:8" ht="18" customHeight="1">
      <c r="A19" s="209"/>
      <c r="B19" s="183"/>
      <c r="C19" s="183"/>
      <c r="D19" s="213" t="s">
        <v>374</v>
      </c>
      <c r="E19" s="213"/>
      <c r="F19" s="213"/>
      <c r="G19" s="210">
        <v>1</v>
      </c>
      <c r="H19" s="183"/>
    </row>
    <row r="20" spans="1:8" ht="18" customHeight="1">
      <c r="A20" s="209"/>
      <c r="B20" s="183"/>
      <c r="C20" s="184" t="s">
        <v>171</v>
      </c>
      <c r="D20" s="217" t="s">
        <v>398</v>
      </c>
      <c r="E20" s="213"/>
      <c r="F20" s="213"/>
      <c r="G20" s="210">
        <v>1</v>
      </c>
      <c r="H20" s="183"/>
    </row>
    <row r="21" spans="1:8" ht="18" customHeight="1">
      <c r="A21" s="209"/>
      <c r="B21" s="183"/>
      <c r="C21" s="184"/>
      <c r="D21" s="217" t="s">
        <v>401</v>
      </c>
      <c r="E21" s="213"/>
      <c r="F21" s="213"/>
      <c r="G21" s="210">
        <v>0.9</v>
      </c>
      <c r="H21" s="183"/>
    </row>
    <row r="22" spans="1:8" ht="18" customHeight="1">
      <c r="A22" s="209"/>
      <c r="B22" s="183"/>
      <c r="C22" s="183"/>
      <c r="D22" s="213"/>
      <c r="E22" s="213"/>
      <c r="F22" s="213"/>
      <c r="G22" s="210"/>
      <c r="H22" s="183"/>
    </row>
    <row r="23" spans="1:8" ht="18" customHeight="1">
      <c r="A23" s="209"/>
      <c r="B23" s="183"/>
      <c r="C23" s="184" t="s">
        <v>172</v>
      </c>
      <c r="D23" s="217" t="s">
        <v>388</v>
      </c>
      <c r="E23" s="213"/>
      <c r="F23" s="213"/>
      <c r="G23" s="218" t="s">
        <v>404</v>
      </c>
      <c r="H23" s="183"/>
    </row>
    <row r="24" spans="1:8" ht="18" customHeight="1">
      <c r="A24" s="209"/>
      <c r="B24" s="183"/>
      <c r="C24" s="183"/>
      <c r="D24" s="213" t="s">
        <v>375</v>
      </c>
      <c r="E24" s="213"/>
      <c r="F24" s="213"/>
      <c r="G24" s="184" t="s">
        <v>376</v>
      </c>
      <c r="H24" s="183"/>
    </row>
    <row r="25" spans="1:8" ht="18" customHeight="1">
      <c r="A25" s="209"/>
      <c r="B25" s="183"/>
      <c r="C25" s="183"/>
      <c r="D25" s="213" t="s">
        <v>377</v>
      </c>
      <c r="E25" s="213"/>
      <c r="F25" s="213"/>
      <c r="G25" s="210">
        <v>1</v>
      </c>
      <c r="H25" s="183"/>
    </row>
    <row r="26" spans="1:8" ht="18" customHeight="1">
      <c r="A26" s="209"/>
      <c r="B26" s="1"/>
      <c r="C26" s="8" t="s">
        <v>169</v>
      </c>
      <c r="D26" s="228"/>
      <c r="E26" s="229"/>
      <c r="F26" s="229"/>
      <c r="G26" s="230"/>
      <c r="H26" s="230"/>
    </row>
    <row r="27" spans="1:8" ht="18" customHeight="1">
      <c r="A27" s="209"/>
      <c r="B27" s="184" t="s">
        <v>173</v>
      </c>
      <c r="C27" s="216" t="s">
        <v>195</v>
      </c>
      <c r="D27" s="213" t="s">
        <v>370</v>
      </c>
      <c r="E27" s="213"/>
      <c r="F27" s="213"/>
      <c r="G27" s="210" t="s">
        <v>378</v>
      </c>
      <c r="H27" s="183"/>
    </row>
    <row r="28" spans="1:8" ht="18" customHeight="1">
      <c r="A28" s="209"/>
      <c r="B28" s="183"/>
      <c r="C28" s="216"/>
      <c r="D28" s="212" t="s">
        <v>390</v>
      </c>
      <c r="E28" s="213"/>
      <c r="F28" s="213"/>
      <c r="G28" s="211" t="s">
        <v>391</v>
      </c>
      <c r="H28" s="183"/>
    </row>
    <row r="29" spans="1:8" ht="18" customHeight="1">
      <c r="A29" s="209"/>
      <c r="B29" s="183"/>
      <c r="C29" s="216"/>
      <c r="D29" s="212" t="s">
        <v>379</v>
      </c>
      <c r="E29" s="213"/>
      <c r="F29" s="213"/>
      <c r="G29" s="210">
        <v>0.8</v>
      </c>
      <c r="H29" s="183"/>
    </row>
    <row r="30" spans="1:8" ht="18" customHeight="1">
      <c r="A30" s="209"/>
      <c r="B30" s="183"/>
      <c r="C30" s="216"/>
      <c r="D30" s="212" t="s">
        <v>392</v>
      </c>
      <c r="E30" s="213"/>
      <c r="F30" s="213"/>
      <c r="G30" s="210" t="s">
        <v>378</v>
      </c>
      <c r="H30" s="183"/>
    </row>
    <row r="31" spans="1:8" ht="18" customHeight="1">
      <c r="A31" s="209"/>
      <c r="B31" s="183"/>
      <c r="C31" s="216"/>
      <c r="D31" s="212"/>
      <c r="E31" s="213"/>
      <c r="F31" s="213"/>
      <c r="G31" s="210"/>
      <c r="H31" s="183"/>
    </row>
    <row r="32" spans="1:8" ht="18" customHeight="1">
      <c r="A32" s="209"/>
      <c r="B32" s="223" t="s">
        <v>178</v>
      </c>
      <c r="C32" s="226" t="s">
        <v>179</v>
      </c>
      <c r="D32" s="217" t="s">
        <v>383</v>
      </c>
      <c r="E32" s="213"/>
      <c r="F32" s="213"/>
      <c r="G32" s="210">
        <v>0.95</v>
      </c>
      <c r="H32" s="183"/>
    </row>
    <row r="33" spans="1:8" ht="18" customHeight="1">
      <c r="A33" s="209"/>
      <c r="B33" s="224"/>
      <c r="C33" s="226"/>
      <c r="D33" s="217" t="s">
        <v>395</v>
      </c>
      <c r="E33" s="213"/>
      <c r="F33" s="213"/>
      <c r="G33" s="210">
        <v>0.95</v>
      </c>
      <c r="H33" s="183"/>
    </row>
    <row r="34" spans="1:8" ht="18" customHeight="1">
      <c r="A34" s="209"/>
      <c r="B34" s="224"/>
      <c r="C34" s="226"/>
      <c r="D34" s="217" t="s">
        <v>393</v>
      </c>
      <c r="E34" s="213"/>
      <c r="F34" s="213"/>
      <c r="G34" s="211">
        <v>0.9</v>
      </c>
      <c r="H34" s="183"/>
    </row>
    <row r="35" spans="1:8" ht="18" customHeight="1">
      <c r="A35" s="209"/>
      <c r="B35" s="224"/>
      <c r="C35" s="226"/>
      <c r="D35" s="212" t="s">
        <v>394</v>
      </c>
      <c r="E35" s="213"/>
      <c r="F35" s="213"/>
      <c r="G35" s="210">
        <v>0.8</v>
      </c>
      <c r="H35" s="183"/>
    </row>
    <row r="36" spans="1:8" ht="18" customHeight="1">
      <c r="A36" s="209"/>
      <c r="B36" s="225"/>
      <c r="C36" s="152" t="s">
        <v>169</v>
      </c>
      <c r="D36" s="220"/>
      <c r="E36" s="221"/>
      <c r="F36" s="222"/>
      <c r="G36" s="214"/>
      <c r="H36" s="215"/>
    </row>
  </sheetData>
  <sheetProtection/>
  <mergeCells count="78">
    <mergeCell ref="D34:F34"/>
    <mergeCell ref="D21:F21"/>
    <mergeCell ref="G21:H21"/>
    <mergeCell ref="D30:F30"/>
    <mergeCell ref="G30:H30"/>
    <mergeCell ref="D29:F29"/>
    <mergeCell ref="D31:F31"/>
    <mergeCell ref="G29:H29"/>
    <mergeCell ref="D24:F24"/>
    <mergeCell ref="G24:H24"/>
    <mergeCell ref="D25:F25"/>
    <mergeCell ref="G25:H25"/>
    <mergeCell ref="G31:H31"/>
    <mergeCell ref="D26:F26"/>
    <mergeCell ref="G26:H26"/>
    <mergeCell ref="G32:H32"/>
    <mergeCell ref="A1:I1"/>
    <mergeCell ref="A2:H2"/>
    <mergeCell ref="A3:C3"/>
    <mergeCell ref="D3:H3"/>
    <mergeCell ref="F4:H4"/>
    <mergeCell ref="B6:C6"/>
    <mergeCell ref="D6:E6"/>
    <mergeCell ref="A4:A10"/>
    <mergeCell ref="B4:C5"/>
    <mergeCell ref="D4:E5"/>
    <mergeCell ref="B8:C8"/>
    <mergeCell ref="D8:E8"/>
    <mergeCell ref="B7:C7"/>
    <mergeCell ref="D7:E7"/>
    <mergeCell ref="B9:C9"/>
    <mergeCell ref="D9:E9"/>
    <mergeCell ref="D36:F36"/>
    <mergeCell ref="B32:B36"/>
    <mergeCell ref="C32:C35"/>
    <mergeCell ref="D15:F15"/>
    <mergeCell ref="B10:E10"/>
    <mergeCell ref="B11:H11"/>
    <mergeCell ref="D12:F12"/>
    <mergeCell ref="G12:H12"/>
    <mergeCell ref="D13:F13"/>
    <mergeCell ref="G13:H13"/>
    <mergeCell ref="G20:H20"/>
    <mergeCell ref="D14:F14"/>
    <mergeCell ref="G14:H14"/>
    <mergeCell ref="D16:F16"/>
    <mergeCell ref="G16:H16"/>
    <mergeCell ref="D17:F17"/>
    <mergeCell ref="D33:F33"/>
    <mergeCell ref="D32:F32"/>
    <mergeCell ref="D27:F27"/>
    <mergeCell ref="G17:H17"/>
    <mergeCell ref="G15:H15"/>
    <mergeCell ref="G22:H22"/>
    <mergeCell ref="D23:F23"/>
    <mergeCell ref="G23:H23"/>
    <mergeCell ref="D18:F18"/>
    <mergeCell ref="G18:H18"/>
    <mergeCell ref="D19:F19"/>
    <mergeCell ref="G19:H19"/>
    <mergeCell ref="D20:F20"/>
    <mergeCell ref="D22:F22"/>
    <mergeCell ref="A12:A36"/>
    <mergeCell ref="G33:H33"/>
    <mergeCell ref="G34:H34"/>
    <mergeCell ref="D35:F35"/>
    <mergeCell ref="G35:H35"/>
    <mergeCell ref="G36:H36"/>
    <mergeCell ref="C17:C19"/>
    <mergeCell ref="G27:H27"/>
    <mergeCell ref="D28:F28"/>
    <mergeCell ref="G28:H28"/>
    <mergeCell ref="B13:B25"/>
    <mergeCell ref="B27:B31"/>
    <mergeCell ref="C13:C16"/>
    <mergeCell ref="C20:C22"/>
    <mergeCell ref="C23:C25"/>
    <mergeCell ref="C27:C31"/>
  </mergeCells>
  <printOptions horizontalCentered="1"/>
  <pageMargins left="0.9" right="0.71" top="0.75" bottom="0.75" header="0.31" footer="0.31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6">
      <selection activeCell="D20" sqref="D20"/>
    </sheetView>
  </sheetViews>
  <sheetFormatPr defaultColWidth="9" defaultRowHeight="11.25"/>
  <cols>
    <col min="1" max="1" width="11.5" style="0" customWidth="1"/>
    <col min="2" max="2" width="12.16015625" style="0" customWidth="1"/>
    <col min="3" max="3" width="13.83203125" style="0" customWidth="1"/>
    <col min="4" max="4" width="39.5" style="0" customWidth="1"/>
    <col min="5" max="5" width="34" style="0" customWidth="1"/>
  </cols>
  <sheetData>
    <row r="1" spans="1:17" ht="30" customHeight="1">
      <c r="A1" s="178" t="s">
        <v>196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26" ht="30" customHeight="1">
      <c r="A2" s="204" t="s">
        <v>301</v>
      </c>
      <c r="B2" s="205"/>
      <c r="C2" s="205"/>
      <c r="D2" s="205"/>
      <c r="E2" s="20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5" ht="15" customHeight="1">
      <c r="A3" s="183" t="s">
        <v>152</v>
      </c>
      <c r="B3" s="183"/>
      <c r="C3" s="183"/>
      <c r="D3" s="183"/>
      <c r="E3" s="183"/>
    </row>
    <row r="4" spans="1:5" ht="15" customHeight="1">
      <c r="A4" s="183" t="s">
        <v>153</v>
      </c>
      <c r="B4" s="183"/>
      <c r="C4" s="183"/>
      <c r="D4" s="183"/>
      <c r="E4" s="183"/>
    </row>
    <row r="5" spans="1:5" ht="15" customHeight="1">
      <c r="A5" s="216" t="s">
        <v>154</v>
      </c>
      <c r="B5" s="194"/>
      <c r="C5" s="194"/>
      <c r="D5" s="4" t="s">
        <v>155</v>
      </c>
      <c r="E5" s="1"/>
    </row>
    <row r="6" spans="1:5" ht="15" customHeight="1">
      <c r="A6" s="194"/>
      <c r="B6" s="194"/>
      <c r="C6" s="194"/>
      <c r="D6" s="5" t="s">
        <v>156</v>
      </c>
      <c r="E6" s="1"/>
    </row>
    <row r="7" spans="1:5" ht="15" customHeight="1">
      <c r="A7" s="194"/>
      <c r="B7" s="194"/>
      <c r="C7" s="194"/>
      <c r="D7" s="1" t="s">
        <v>157</v>
      </c>
      <c r="E7" s="1"/>
    </row>
    <row r="8" spans="1:5" ht="15" customHeight="1">
      <c r="A8" s="195" t="s">
        <v>158</v>
      </c>
      <c r="B8" s="182" t="s">
        <v>298</v>
      </c>
      <c r="C8" s="183"/>
      <c r="D8" s="183"/>
      <c r="E8" s="183"/>
    </row>
    <row r="9" spans="1:5" ht="34.5" customHeight="1">
      <c r="A9" s="193"/>
      <c r="B9" s="231" t="s">
        <v>159</v>
      </c>
      <c r="C9" s="232"/>
      <c r="D9" s="232"/>
      <c r="E9" s="233"/>
    </row>
    <row r="10" spans="1:5" ht="34.5" customHeight="1">
      <c r="A10" s="193"/>
      <c r="B10" s="234"/>
      <c r="C10" s="235"/>
      <c r="D10" s="235"/>
      <c r="E10" s="236"/>
    </row>
    <row r="11" spans="1:5" ht="30" customHeight="1">
      <c r="A11" s="190" t="s">
        <v>160</v>
      </c>
      <c r="B11" s="2" t="s">
        <v>161</v>
      </c>
      <c r="C11" s="3" t="s">
        <v>162</v>
      </c>
      <c r="D11" s="1" t="s">
        <v>163</v>
      </c>
      <c r="E11" s="1" t="s">
        <v>164</v>
      </c>
    </row>
    <row r="12" spans="1:5" ht="15" customHeight="1">
      <c r="A12" s="191"/>
      <c r="B12" s="237" t="s">
        <v>165</v>
      </c>
      <c r="C12" s="201" t="s">
        <v>166</v>
      </c>
      <c r="D12" s="6" t="s">
        <v>167</v>
      </c>
      <c r="E12" s="7"/>
    </row>
    <row r="13" spans="1:5" ht="15" customHeight="1">
      <c r="A13" s="191"/>
      <c r="B13" s="191"/>
      <c r="C13" s="199"/>
      <c r="D13" s="6" t="s">
        <v>168</v>
      </c>
      <c r="E13" s="7"/>
    </row>
    <row r="14" spans="1:5" ht="15" customHeight="1">
      <c r="A14" s="191"/>
      <c r="B14" s="191"/>
      <c r="C14" s="200"/>
      <c r="D14" s="6" t="s">
        <v>169</v>
      </c>
      <c r="E14" s="7"/>
    </row>
    <row r="15" spans="1:5" ht="15" customHeight="1">
      <c r="A15" s="191"/>
      <c r="B15" s="191"/>
      <c r="C15" s="198" t="s">
        <v>170</v>
      </c>
      <c r="D15" s="6" t="s">
        <v>167</v>
      </c>
      <c r="E15" s="7"/>
    </row>
    <row r="16" spans="1:5" ht="15" customHeight="1">
      <c r="A16" s="191"/>
      <c r="B16" s="191"/>
      <c r="C16" s="202"/>
      <c r="D16" s="6" t="s">
        <v>168</v>
      </c>
      <c r="E16" s="7"/>
    </row>
    <row r="17" spans="1:5" ht="15" customHeight="1">
      <c r="A17" s="191"/>
      <c r="B17" s="191"/>
      <c r="C17" s="203"/>
      <c r="D17" s="6" t="s">
        <v>169</v>
      </c>
      <c r="E17" s="7"/>
    </row>
    <row r="18" spans="1:5" ht="15" customHeight="1">
      <c r="A18" s="191"/>
      <c r="B18" s="191"/>
      <c r="C18" s="198" t="s">
        <v>171</v>
      </c>
      <c r="D18" s="6" t="s">
        <v>167</v>
      </c>
      <c r="E18" s="7"/>
    </row>
    <row r="19" spans="1:5" ht="15" customHeight="1">
      <c r="A19" s="191"/>
      <c r="B19" s="191"/>
      <c r="C19" s="199"/>
      <c r="D19" s="6" t="s">
        <v>168</v>
      </c>
      <c r="E19" s="7"/>
    </row>
    <row r="20" spans="1:5" ht="15" customHeight="1">
      <c r="A20" s="191"/>
      <c r="B20" s="191"/>
      <c r="C20" s="200"/>
      <c r="D20" s="6" t="s">
        <v>169</v>
      </c>
      <c r="E20" s="7"/>
    </row>
    <row r="21" spans="1:5" ht="15" customHeight="1">
      <c r="A21" s="191"/>
      <c r="B21" s="191"/>
      <c r="C21" s="198" t="s">
        <v>172</v>
      </c>
      <c r="D21" s="6" t="s">
        <v>167</v>
      </c>
      <c r="E21" s="7"/>
    </row>
    <row r="22" spans="1:5" ht="15" customHeight="1">
      <c r="A22" s="191"/>
      <c r="B22" s="191"/>
      <c r="C22" s="199"/>
      <c r="D22" s="6" t="s">
        <v>168</v>
      </c>
      <c r="E22" s="7"/>
    </row>
    <row r="23" spans="1:5" ht="15" customHeight="1">
      <c r="A23" s="191"/>
      <c r="B23" s="191"/>
      <c r="C23" s="200"/>
      <c r="D23" s="6" t="s">
        <v>169</v>
      </c>
      <c r="E23" s="7"/>
    </row>
    <row r="24" spans="1:5" ht="15" customHeight="1">
      <c r="A24" s="191"/>
      <c r="B24" s="191"/>
      <c r="C24" s="8" t="s">
        <v>169</v>
      </c>
      <c r="D24" s="6"/>
      <c r="E24" s="7"/>
    </row>
    <row r="25" spans="1:5" ht="15" customHeight="1">
      <c r="A25" s="191"/>
      <c r="B25" s="188" t="s">
        <v>173</v>
      </c>
      <c r="C25" s="198" t="s">
        <v>174</v>
      </c>
      <c r="D25" s="6" t="s">
        <v>167</v>
      </c>
      <c r="E25" s="7"/>
    </row>
    <row r="26" spans="1:5" ht="15" customHeight="1">
      <c r="A26" s="191"/>
      <c r="B26" s="188"/>
      <c r="C26" s="199"/>
      <c r="D26" s="6" t="s">
        <v>168</v>
      </c>
      <c r="E26" s="7"/>
    </row>
    <row r="27" spans="1:5" ht="15" customHeight="1">
      <c r="A27" s="191"/>
      <c r="B27" s="188"/>
      <c r="C27" s="200"/>
      <c r="D27" s="6" t="s">
        <v>169</v>
      </c>
      <c r="E27" s="7"/>
    </row>
    <row r="28" spans="1:5" ht="15" customHeight="1">
      <c r="A28" s="191"/>
      <c r="B28" s="188"/>
      <c r="C28" s="198" t="s">
        <v>175</v>
      </c>
      <c r="D28" s="6" t="s">
        <v>167</v>
      </c>
      <c r="E28" s="7"/>
    </row>
    <row r="29" spans="1:5" ht="15" customHeight="1">
      <c r="A29" s="191"/>
      <c r="B29" s="188"/>
      <c r="C29" s="199"/>
      <c r="D29" s="6" t="s">
        <v>168</v>
      </c>
      <c r="E29" s="7"/>
    </row>
    <row r="30" spans="1:5" ht="15" customHeight="1">
      <c r="A30" s="191"/>
      <c r="B30" s="188"/>
      <c r="C30" s="200"/>
      <c r="D30" s="6" t="s">
        <v>169</v>
      </c>
      <c r="E30" s="7"/>
    </row>
    <row r="31" spans="1:5" ht="15" customHeight="1">
      <c r="A31" s="191"/>
      <c r="B31" s="188"/>
      <c r="C31" s="198" t="s">
        <v>176</v>
      </c>
      <c r="D31" s="6" t="s">
        <v>167</v>
      </c>
      <c r="E31" s="7"/>
    </row>
    <row r="32" spans="1:5" ht="15" customHeight="1">
      <c r="A32" s="191"/>
      <c r="B32" s="188"/>
      <c r="C32" s="199"/>
      <c r="D32" s="6" t="s">
        <v>168</v>
      </c>
      <c r="E32" s="7"/>
    </row>
    <row r="33" spans="1:5" ht="15" customHeight="1">
      <c r="A33" s="191"/>
      <c r="B33" s="188"/>
      <c r="C33" s="200"/>
      <c r="D33" s="6" t="s">
        <v>169</v>
      </c>
      <c r="E33" s="7"/>
    </row>
    <row r="34" spans="1:5" ht="15" customHeight="1">
      <c r="A34" s="191"/>
      <c r="B34" s="188"/>
      <c r="C34" s="198" t="s">
        <v>177</v>
      </c>
      <c r="D34" s="6" t="s">
        <v>167</v>
      </c>
      <c r="E34" s="7"/>
    </row>
    <row r="35" spans="1:5" ht="15" customHeight="1">
      <c r="A35" s="191"/>
      <c r="B35" s="188"/>
      <c r="C35" s="199"/>
      <c r="D35" s="6" t="s">
        <v>168</v>
      </c>
      <c r="E35" s="7"/>
    </row>
    <row r="36" spans="1:5" ht="15" customHeight="1">
      <c r="A36" s="191"/>
      <c r="B36" s="188"/>
      <c r="C36" s="200"/>
      <c r="D36" s="6" t="s">
        <v>169</v>
      </c>
      <c r="E36" s="7"/>
    </row>
    <row r="37" spans="1:5" ht="15" customHeight="1">
      <c r="A37" s="191"/>
      <c r="B37" s="189"/>
      <c r="C37" s="9" t="s">
        <v>169</v>
      </c>
      <c r="D37" s="6"/>
      <c r="E37" s="7"/>
    </row>
    <row r="38" spans="1:5" ht="15" customHeight="1">
      <c r="A38" s="191"/>
      <c r="B38" s="195" t="s">
        <v>178</v>
      </c>
      <c r="C38" s="198" t="s">
        <v>179</v>
      </c>
      <c r="D38" s="6" t="s">
        <v>167</v>
      </c>
      <c r="E38" s="7"/>
    </row>
    <row r="39" spans="1:5" ht="15" customHeight="1">
      <c r="A39" s="191"/>
      <c r="B39" s="195"/>
      <c r="C39" s="199"/>
      <c r="D39" s="6" t="s">
        <v>168</v>
      </c>
      <c r="E39" s="7"/>
    </row>
    <row r="40" spans="1:5" ht="15" customHeight="1">
      <c r="A40" s="191"/>
      <c r="B40" s="195"/>
      <c r="C40" s="200"/>
      <c r="D40" s="6" t="s">
        <v>169</v>
      </c>
      <c r="E40" s="7"/>
    </row>
    <row r="41" spans="1:5" ht="15" customHeight="1">
      <c r="A41" s="192"/>
      <c r="B41" s="195"/>
      <c r="C41" s="2" t="s">
        <v>169</v>
      </c>
      <c r="D41" s="6"/>
      <c r="E41" s="7"/>
    </row>
    <row r="42" spans="1:5" ht="12" customHeight="1">
      <c r="A42" s="10"/>
      <c r="B42" s="10"/>
      <c r="C42" s="11"/>
      <c r="D42" s="12"/>
      <c r="E42" s="10"/>
    </row>
    <row r="43" spans="1:5" ht="12" customHeight="1">
      <c r="A43" s="10"/>
      <c r="B43" s="10"/>
      <c r="C43" s="11"/>
      <c r="D43" s="12"/>
      <c r="E43" s="10"/>
    </row>
    <row r="44" spans="1:5" ht="12" customHeight="1">
      <c r="A44" s="10"/>
      <c r="B44" s="10"/>
      <c r="C44" s="11"/>
      <c r="D44" s="10"/>
      <c r="E44" s="10"/>
    </row>
    <row r="45" spans="1:5" ht="12" customHeight="1">
      <c r="A45" s="10"/>
      <c r="B45" s="10"/>
      <c r="C45" s="11"/>
      <c r="D45" s="10"/>
      <c r="E45" s="10"/>
    </row>
    <row r="46" spans="1:5" ht="30" customHeight="1">
      <c r="A46" s="10"/>
      <c r="B46" s="10"/>
      <c r="C46" s="11"/>
      <c r="D46" s="10"/>
      <c r="E46" s="10"/>
    </row>
    <row r="47" spans="1:5" ht="30" customHeight="1">
      <c r="A47" s="13"/>
      <c r="B47" s="13"/>
      <c r="C47" s="14"/>
      <c r="D47" s="13"/>
      <c r="E47" s="13"/>
    </row>
    <row r="48" spans="1:5" ht="30" customHeight="1">
      <c r="A48" s="13"/>
      <c r="B48" s="13"/>
      <c r="C48" s="14"/>
      <c r="D48" s="13"/>
      <c r="E48" s="13"/>
    </row>
    <row r="49" spans="1:5" ht="30" customHeight="1">
      <c r="A49" s="13"/>
      <c r="B49" s="13"/>
      <c r="C49" s="14"/>
      <c r="D49" s="13"/>
      <c r="E49" s="13"/>
    </row>
    <row r="50" spans="1:5" ht="30" customHeight="1">
      <c r="A50" s="13"/>
      <c r="B50" s="13"/>
      <c r="C50" s="14"/>
      <c r="D50" s="13"/>
      <c r="E50" s="13"/>
    </row>
    <row r="51" spans="1:5" ht="30" customHeight="1">
      <c r="A51" s="13"/>
      <c r="B51" s="13"/>
      <c r="C51" s="14"/>
      <c r="D51" s="13"/>
      <c r="E51" s="13"/>
    </row>
    <row r="52" spans="1:5" ht="30" customHeight="1">
      <c r="A52" s="13"/>
      <c r="B52" s="13"/>
      <c r="C52" s="15"/>
      <c r="D52" s="13"/>
      <c r="E52" s="13"/>
    </row>
    <row r="53" spans="1:5" ht="30" customHeight="1">
      <c r="A53" s="13"/>
      <c r="B53" s="13"/>
      <c r="C53" s="15"/>
      <c r="D53" s="13"/>
      <c r="E53" s="13"/>
    </row>
    <row r="54" spans="1:5" ht="30" customHeight="1">
      <c r="A54" s="13"/>
      <c r="B54" s="13"/>
      <c r="C54" s="15"/>
      <c r="D54" s="13"/>
      <c r="E54" s="13"/>
    </row>
    <row r="55" spans="1:5" ht="30" customHeight="1">
      <c r="A55" s="13"/>
      <c r="B55" s="13"/>
      <c r="C55" s="15"/>
      <c r="D55" s="13"/>
      <c r="E55" s="13"/>
    </row>
    <row r="56" spans="1:5" ht="30" customHeight="1">
      <c r="A56" s="13"/>
      <c r="B56" s="13"/>
      <c r="C56" s="15"/>
      <c r="D56" s="13"/>
      <c r="E56" s="13"/>
    </row>
    <row r="57" spans="1:5" ht="30" customHeight="1">
      <c r="A57" s="13"/>
      <c r="B57" s="13"/>
      <c r="C57" s="15"/>
      <c r="D57" s="13"/>
      <c r="E57" s="13"/>
    </row>
    <row r="58" spans="1:5" ht="30" customHeight="1">
      <c r="A58" s="13"/>
      <c r="B58" s="13"/>
      <c r="C58" s="15"/>
      <c r="D58" s="13"/>
      <c r="E58" s="13"/>
    </row>
    <row r="59" spans="1:5" ht="30" customHeight="1">
      <c r="A59" s="13"/>
      <c r="B59" s="13"/>
      <c r="C59" s="15"/>
      <c r="D59" s="13"/>
      <c r="E59" s="13"/>
    </row>
    <row r="60" spans="1:5" ht="30" customHeight="1">
      <c r="A60" s="13"/>
      <c r="B60" s="13"/>
      <c r="C60" s="15"/>
      <c r="D60" s="13"/>
      <c r="E60" s="13"/>
    </row>
    <row r="61" spans="1:5" ht="11.25">
      <c r="A61" s="13"/>
      <c r="B61" s="13"/>
      <c r="C61" s="13"/>
      <c r="D61" s="13"/>
      <c r="E61" s="13"/>
    </row>
    <row r="62" spans="1:5" ht="11.25">
      <c r="A62" s="13"/>
      <c r="B62" s="13"/>
      <c r="C62" s="13"/>
      <c r="D62" s="13"/>
      <c r="E62" s="13"/>
    </row>
    <row r="63" spans="1:5" ht="11.25">
      <c r="A63" s="13"/>
      <c r="B63" s="13"/>
      <c r="C63" s="13"/>
      <c r="D63" s="13"/>
      <c r="E63" s="13"/>
    </row>
    <row r="64" spans="1:5" ht="11.25">
      <c r="A64" s="13"/>
      <c r="B64" s="13"/>
      <c r="C64" s="13"/>
      <c r="D64" s="13"/>
      <c r="E64" s="13"/>
    </row>
    <row r="65" spans="1:5" ht="11.25">
      <c r="A65" s="13"/>
      <c r="B65" s="13"/>
      <c r="C65" s="13"/>
      <c r="D65" s="13"/>
      <c r="E65" s="13"/>
    </row>
    <row r="66" spans="1:5" ht="11.25">
      <c r="A66" s="13"/>
      <c r="B66" s="13"/>
      <c r="C66" s="13"/>
      <c r="D66" s="13"/>
      <c r="E66" s="13"/>
    </row>
    <row r="67" spans="1:5" ht="11.25">
      <c r="A67" s="13"/>
      <c r="B67" s="13"/>
      <c r="C67" s="13"/>
      <c r="D67" s="13"/>
      <c r="E67" s="13"/>
    </row>
    <row r="68" spans="1:5" ht="11.25">
      <c r="A68" s="13"/>
      <c r="B68" s="13"/>
      <c r="C68" s="13"/>
      <c r="D68" s="13"/>
      <c r="E68" s="13"/>
    </row>
  </sheetData>
  <sheetProtection/>
  <mergeCells count="23">
    <mergeCell ref="B8:E8"/>
    <mergeCell ref="A1:Q1"/>
    <mergeCell ref="A2:E2"/>
    <mergeCell ref="A3:C3"/>
    <mergeCell ref="D3:E3"/>
    <mergeCell ref="A4:C4"/>
    <mergeCell ref="D4:E4"/>
    <mergeCell ref="A5:C7"/>
    <mergeCell ref="B9:E10"/>
    <mergeCell ref="A8:A10"/>
    <mergeCell ref="C34:C36"/>
    <mergeCell ref="C38:C40"/>
    <mergeCell ref="C31:C33"/>
    <mergeCell ref="C12:C14"/>
    <mergeCell ref="C15:C17"/>
    <mergeCell ref="C18:C20"/>
    <mergeCell ref="C21:C23"/>
    <mergeCell ref="C25:C27"/>
    <mergeCell ref="C28:C30"/>
    <mergeCell ref="A11:A41"/>
    <mergeCell ref="B12:B24"/>
    <mergeCell ref="B25:B37"/>
    <mergeCell ref="B38:B4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O13" sqref="O13"/>
    </sheetView>
  </sheetViews>
  <sheetFormatPr defaultColWidth="9.33203125" defaultRowHeight="11.25"/>
  <cols>
    <col min="1" max="1" width="14.83203125" style="73" customWidth="1"/>
    <col min="2" max="9" width="9.33203125" style="73" customWidth="1"/>
    <col min="10" max="10" width="26.5" style="73" customWidth="1"/>
    <col min="11" max="11" width="11.83203125" style="73" customWidth="1"/>
    <col min="12" max="12" width="31.5" style="73" customWidth="1"/>
    <col min="13" max="16384" width="9.33203125" style="73" customWidth="1"/>
  </cols>
  <sheetData>
    <row r="1" spans="1:12" ht="22.5">
      <c r="A1" s="162" t="s">
        <v>203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="80" customFormat="1" ht="14.25"/>
    <row r="3" spans="1:12" s="79" customFormat="1" ht="24.75" customHeight="1">
      <c r="A3" s="78" t="s">
        <v>204</v>
      </c>
      <c r="B3" s="159" t="s">
        <v>205</v>
      </c>
      <c r="C3" s="160"/>
      <c r="D3" s="160"/>
      <c r="E3" s="160"/>
      <c r="F3" s="160"/>
      <c r="G3" s="160"/>
      <c r="H3" s="160"/>
      <c r="I3" s="160"/>
      <c r="J3" s="161"/>
      <c r="K3" s="78" t="s">
        <v>202</v>
      </c>
      <c r="L3" s="78" t="s">
        <v>201</v>
      </c>
    </row>
    <row r="4" spans="1:12" s="79" customFormat="1" ht="24.75" customHeight="1">
      <c r="A4" s="78" t="s">
        <v>0</v>
      </c>
      <c r="B4" s="158" t="s">
        <v>207</v>
      </c>
      <c r="C4" s="158"/>
      <c r="D4" s="158"/>
      <c r="E4" s="158"/>
      <c r="F4" s="158"/>
      <c r="G4" s="158"/>
      <c r="H4" s="158"/>
      <c r="I4" s="158"/>
      <c r="J4" s="158"/>
      <c r="K4" s="78" t="s">
        <v>304</v>
      </c>
      <c r="L4" s="78"/>
    </row>
    <row r="5" spans="1:12" s="79" customFormat="1" ht="24.75" customHeight="1">
      <c r="A5" s="78" t="s">
        <v>47</v>
      </c>
      <c r="B5" s="158" t="s">
        <v>208</v>
      </c>
      <c r="C5" s="158"/>
      <c r="D5" s="158"/>
      <c r="E5" s="158"/>
      <c r="F5" s="158"/>
      <c r="G5" s="158"/>
      <c r="H5" s="158"/>
      <c r="I5" s="158"/>
      <c r="J5" s="158"/>
      <c r="K5" s="78" t="s">
        <v>304</v>
      </c>
      <c r="L5" s="78"/>
    </row>
    <row r="6" spans="1:12" s="79" customFormat="1" ht="24.75" customHeight="1">
      <c r="A6" s="78" t="s">
        <v>64</v>
      </c>
      <c r="B6" s="158" t="s">
        <v>209</v>
      </c>
      <c r="C6" s="158"/>
      <c r="D6" s="158"/>
      <c r="E6" s="158"/>
      <c r="F6" s="158"/>
      <c r="G6" s="158"/>
      <c r="H6" s="158"/>
      <c r="I6" s="158"/>
      <c r="J6" s="158"/>
      <c r="K6" s="78" t="s">
        <v>304</v>
      </c>
      <c r="L6" s="78"/>
    </row>
    <row r="7" spans="1:12" s="79" customFormat="1" ht="24.75" customHeight="1">
      <c r="A7" s="78" t="s">
        <v>67</v>
      </c>
      <c r="B7" s="158" t="s">
        <v>210</v>
      </c>
      <c r="C7" s="158"/>
      <c r="D7" s="158"/>
      <c r="E7" s="158"/>
      <c r="F7" s="158"/>
      <c r="G7" s="158"/>
      <c r="H7" s="158"/>
      <c r="I7" s="158"/>
      <c r="J7" s="158"/>
      <c r="K7" s="78" t="s">
        <v>304</v>
      </c>
      <c r="L7" s="78"/>
    </row>
    <row r="8" spans="1:12" s="79" customFormat="1" ht="24.75" customHeight="1">
      <c r="A8" s="78" t="s">
        <v>75</v>
      </c>
      <c r="B8" s="158" t="s">
        <v>211</v>
      </c>
      <c r="C8" s="158"/>
      <c r="D8" s="158"/>
      <c r="E8" s="158"/>
      <c r="F8" s="158"/>
      <c r="G8" s="158"/>
      <c r="H8" s="158"/>
      <c r="I8" s="158"/>
      <c r="J8" s="158"/>
      <c r="K8" s="78" t="s">
        <v>304</v>
      </c>
      <c r="L8" s="78"/>
    </row>
    <row r="9" spans="1:12" s="79" customFormat="1" ht="24.75" customHeight="1">
      <c r="A9" s="78" t="s">
        <v>99</v>
      </c>
      <c r="B9" s="158" t="s">
        <v>212</v>
      </c>
      <c r="C9" s="158"/>
      <c r="D9" s="158"/>
      <c r="E9" s="158"/>
      <c r="F9" s="158"/>
      <c r="G9" s="158"/>
      <c r="H9" s="158"/>
      <c r="I9" s="158"/>
      <c r="J9" s="158"/>
      <c r="K9" s="78" t="s">
        <v>304</v>
      </c>
      <c r="L9" s="78"/>
    </row>
    <row r="10" spans="1:12" s="79" customFormat="1" ht="24.75" customHeight="1">
      <c r="A10" s="78" t="s">
        <v>101</v>
      </c>
      <c r="B10" s="158" t="s">
        <v>213</v>
      </c>
      <c r="C10" s="158"/>
      <c r="D10" s="158"/>
      <c r="E10" s="158"/>
      <c r="F10" s="158"/>
      <c r="G10" s="158"/>
      <c r="H10" s="158"/>
      <c r="I10" s="158"/>
      <c r="J10" s="158"/>
      <c r="K10" s="78" t="s">
        <v>304</v>
      </c>
      <c r="L10" s="78"/>
    </row>
    <row r="11" spans="1:12" s="79" customFormat="1" ht="24.75" customHeight="1">
      <c r="A11" s="78" t="s">
        <v>103</v>
      </c>
      <c r="B11" s="158" t="s">
        <v>214</v>
      </c>
      <c r="C11" s="158"/>
      <c r="D11" s="158"/>
      <c r="E11" s="158"/>
      <c r="F11" s="158"/>
      <c r="G11" s="158"/>
      <c r="H11" s="158"/>
      <c r="I11" s="158"/>
      <c r="J11" s="158"/>
      <c r="K11" s="78" t="s">
        <v>304</v>
      </c>
      <c r="L11" s="78"/>
    </row>
    <row r="12" spans="1:12" s="79" customFormat="1" ht="24.75" customHeight="1">
      <c r="A12" s="78" t="s">
        <v>104</v>
      </c>
      <c r="B12" s="158" t="s">
        <v>215</v>
      </c>
      <c r="C12" s="158"/>
      <c r="D12" s="158"/>
      <c r="E12" s="158"/>
      <c r="F12" s="158"/>
      <c r="G12" s="158"/>
      <c r="H12" s="158"/>
      <c r="I12" s="158"/>
      <c r="J12" s="158"/>
      <c r="K12" s="78" t="s">
        <v>305</v>
      </c>
      <c r="L12" s="156" t="s">
        <v>413</v>
      </c>
    </row>
    <row r="13" spans="1:12" s="79" customFormat="1" ht="24.75" customHeight="1">
      <c r="A13" s="78" t="s">
        <v>126</v>
      </c>
      <c r="B13" s="158" t="s">
        <v>216</v>
      </c>
      <c r="C13" s="158"/>
      <c r="D13" s="158"/>
      <c r="E13" s="158"/>
      <c r="F13" s="158"/>
      <c r="G13" s="158"/>
      <c r="H13" s="158"/>
      <c r="I13" s="158"/>
      <c r="J13" s="158"/>
      <c r="K13" s="78" t="s">
        <v>304</v>
      </c>
      <c r="L13" s="156"/>
    </row>
    <row r="14" spans="1:12" s="79" customFormat="1" ht="24.75" customHeight="1">
      <c r="A14" s="78" t="s">
        <v>130</v>
      </c>
      <c r="B14" s="158" t="s">
        <v>217</v>
      </c>
      <c r="C14" s="158"/>
      <c r="D14" s="158"/>
      <c r="E14" s="158"/>
      <c r="F14" s="158"/>
      <c r="G14" s="158"/>
      <c r="H14" s="158"/>
      <c r="I14" s="158"/>
      <c r="J14" s="158"/>
      <c r="K14" s="78" t="s">
        <v>305</v>
      </c>
      <c r="L14" s="156" t="s">
        <v>414</v>
      </c>
    </row>
    <row r="15" spans="1:12" s="79" customFormat="1" ht="24.75" customHeight="1">
      <c r="A15" s="78" t="s">
        <v>200</v>
      </c>
      <c r="B15" s="163" t="s">
        <v>218</v>
      </c>
      <c r="C15" s="163"/>
      <c r="D15" s="163"/>
      <c r="E15" s="163"/>
      <c r="F15" s="163"/>
      <c r="G15" s="163"/>
      <c r="H15" s="163"/>
      <c r="I15" s="163"/>
      <c r="J15" s="163"/>
      <c r="K15" s="78" t="s">
        <v>304</v>
      </c>
      <c r="L15" s="157"/>
    </row>
    <row r="16" spans="1:12" ht="24.75" customHeight="1">
      <c r="A16" s="78" t="s">
        <v>151</v>
      </c>
      <c r="B16" s="158" t="s">
        <v>219</v>
      </c>
      <c r="C16" s="158"/>
      <c r="D16" s="158"/>
      <c r="E16" s="158"/>
      <c r="F16" s="158"/>
      <c r="G16" s="158"/>
      <c r="H16" s="158"/>
      <c r="I16" s="158"/>
      <c r="J16" s="158"/>
      <c r="K16" s="78" t="s">
        <v>304</v>
      </c>
      <c r="L16" s="156"/>
    </row>
    <row r="17" spans="1:12" ht="24.75" customHeight="1">
      <c r="A17" s="78" t="s">
        <v>199</v>
      </c>
      <c r="B17" s="158" t="s">
        <v>220</v>
      </c>
      <c r="C17" s="158"/>
      <c r="D17" s="158"/>
      <c r="E17" s="158"/>
      <c r="F17" s="158"/>
      <c r="G17" s="158"/>
      <c r="H17" s="158"/>
      <c r="I17" s="158"/>
      <c r="J17" s="158"/>
      <c r="K17" s="78" t="s">
        <v>304</v>
      </c>
      <c r="L17" s="156"/>
    </row>
    <row r="18" spans="1:12" ht="24.75" customHeight="1">
      <c r="A18" s="78" t="s">
        <v>198</v>
      </c>
      <c r="B18" s="158" t="s">
        <v>221</v>
      </c>
      <c r="C18" s="158"/>
      <c r="D18" s="158"/>
      <c r="E18" s="158"/>
      <c r="F18" s="158"/>
      <c r="G18" s="158"/>
      <c r="H18" s="158"/>
      <c r="I18" s="158"/>
      <c r="J18" s="158"/>
      <c r="K18" s="78" t="s">
        <v>305</v>
      </c>
      <c r="L18" s="156" t="s">
        <v>415</v>
      </c>
    </row>
  </sheetData>
  <sheetProtection/>
  <mergeCells count="17">
    <mergeCell ref="B15:J15"/>
    <mergeCell ref="B16:J16"/>
    <mergeCell ref="B17:J17"/>
    <mergeCell ref="B18:J18"/>
    <mergeCell ref="B9:J9"/>
    <mergeCell ref="B10:J10"/>
    <mergeCell ref="B11:J11"/>
    <mergeCell ref="B12:J12"/>
    <mergeCell ref="B13:J13"/>
    <mergeCell ref="B14:J14"/>
    <mergeCell ref="B8:J8"/>
    <mergeCell ref="B3:J3"/>
    <mergeCell ref="A1:L1"/>
    <mergeCell ref="B4:J4"/>
    <mergeCell ref="B5:J5"/>
    <mergeCell ref="B6:J6"/>
    <mergeCell ref="B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zoomScalePageLayoutView="0" workbookViewId="0" topLeftCell="A1">
      <selection activeCell="B8" sqref="B8"/>
    </sheetView>
  </sheetViews>
  <sheetFormatPr defaultColWidth="9.16015625" defaultRowHeight="12.75" customHeight="1"/>
  <cols>
    <col min="1" max="1" width="45.5" style="0" customWidth="1"/>
    <col min="2" max="2" width="13.33203125" style="0" customWidth="1"/>
    <col min="3" max="3" width="31.83203125" style="0" customWidth="1"/>
    <col min="4" max="4" width="10.83203125" style="0" customWidth="1"/>
    <col min="5" max="5" width="39.83203125" style="0" customWidth="1"/>
    <col min="6" max="6" width="13.83203125" style="0" customWidth="1"/>
  </cols>
  <sheetData>
    <row r="1" spans="1:6" ht="22.5" customHeight="1">
      <c r="A1" s="41" t="s">
        <v>0</v>
      </c>
      <c r="B1" s="42"/>
      <c r="C1" s="42"/>
      <c r="D1" s="42"/>
      <c r="E1" s="42"/>
      <c r="F1" s="43"/>
    </row>
    <row r="2" spans="1:6" ht="22.5" customHeight="1">
      <c r="A2" s="83" t="s">
        <v>251</v>
      </c>
      <c r="B2" s="44"/>
      <c r="C2" s="44"/>
      <c r="D2" s="44"/>
      <c r="E2" s="44"/>
      <c r="F2" s="44"/>
    </row>
    <row r="3" spans="1:6" ht="45.75" customHeight="1">
      <c r="A3" s="164"/>
      <c r="B3" s="164"/>
      <c r="C3" s="45"/>
      <c r="D3" s="45"/>
      <c r="E3" s="46"/>
      <c r="F3" s="47" t="s">
        <v>1</v>
      </c>
    </row>
    <row r="4" spans="1:6" ht="22.5" customHeight="1">
      <c r="A4" s="165" t="s">
        <v>2</v>
      </c>
      <c r="B4" s="165"/>
      <c r="C4" s="165" t="s">
        <v>3</v>
      </c>
      <c r="D4" s="165"/>
      <c r="E4" s="165"/>
      <c r="F4" s="165"/>
    </row>
    <row r="5" spans="1:6" ht="22.5" customHeight="1">
      <c r="A5" s="105" t="s">
        <v>4</v>
      </c>
      <c r="B5" s="105" t="s">
        <v>5</v>
      </c>
      <c r="C5" s="105" t="s">
        <v>6</v>
      </c>
      <c r="D5" s="106" t="s">
        <v>5</v>
      </c>
      <c r="E5" s="105" t="s">
        <v>7</v>
      </c>
      <c r="F5" s="105" t="s">
        <v>5</v>
      </c>
    </row>
    <row r="6" spans="1:6" ht="22.5" customHeight="1">
      <c r="A6" s="107" t="s">
        <v>8</v>
      </c>
      <c r="B6" s="108">
        <f>B7+B12+B13+B15+B16+B17</f>
        <v>94.86</v>
      </c>
      <c r="C6" s="107" t="s">
        <v>8</v>
      </c>
      <c r="D6" s="108">
        <f>SUM(D7:D35)</f>
        <v>94.86</v>
      </c>
      <c r="E6" s="109" t="s">
        <v>8</v>
      </c>
      <c r="F6" s="108">
        <f>F7+F12+F23+F24+F25</f>
        <v>94.86000000000001</v>
      </c>
    </row>
    <row r="7" spans="1:6" ht="22.5" customHeight="1">
      <c r="A7" s="110" t="s">
        <v>9</v>
      </c>
      <c r="B7" s="108">
        <f>B8+B10+B11</f>
        <v>94.86</v>
      </c>
      <c r="C7" s="109" t="s">
        <v>222</v>
      </c>
      <c r="D7" s="111">
        <v>79.53</v>
      </c>
      <c r="E7" s="109" t="s">
        <v>10</v>
      </c>
      <c r="F7" s="108">
        <f>SUM(F8:F11)</f>
        <v>74.86000000000001</v>
      </c>
    </row>
    <row r="8" spans="1:6" ht="22.5" customHeight="1">
      <c r="A8" s="110" t="s">
        <v>11</v>
      </c>
      <c r="B8" s="112">
        <v>94.86</v>
      </c>
      <c r="C8" s="109" t="s">
        <v>223</v>
      </c>
      <c r="D8" s="111">
        <v>0</v>
      </c>
      <c r="E8" s="109" t="s">
        <v>12</v>
      </c>
      <c r="F8" s="111">
        <v>70.23</v>
      </c>
    </row>
    <row r="9" spans="1:6" ht="22.5" customHeight="1">
      <c r="A9" s="113" t="s">
        <v>13</v>
      </c>
      <c r="B9" s="108"/>
      <c r="C9" s="109" t="s">
        <v>224</v>
      </c>
      <c r="D9" s="111">
        <v>0</v>
      </c>
      <c r="E9" s="109" t="s">
        <v>14</v>
      </c>
      <c r="F9" s="111">
        <v>3.79</v>
      </c>
    </row>
    <row r="10" spans="1:6" ht="22.5" customHeight="1">
      <c r="A10" s="110" t="s">
        <v>15</v>
      </c>
      <c r="B10" s="114"/>
      <c r="C10" s="109" t="s">
        <v>225</v>
      </c>
      <c r="D10" s="111">
        <v>0</v>
      </c>
      <c r="E10" s="109" t="s">
        <v>16</v>
      </c>
      <c r="F10" s="111">
        <v>0.84</v>
      </c>
    </row>
    <row r="11" spans="1:6" ht="22.5" customHeight="1">
      <c r="A11" s="115" t="s">
        <v>17</v>
      </c>
      <c r="B11" s="108"/>
      <c r="C11" s="116" t="s">
        <v>226</v>
      </c>
      <c r="D11" s="111">
        <v>0</v>
      </c>
      <c r="E11" s="109" t="s">
        <v>18</v>
      </c>
      <c r="F11" s="111"/>
    </row>
    <row r="12" spans="1:6" ht="22.5" customHeight="1">
      <c r="A12" s="115" t="s">
        <v>19</v>
      </c>
      <c r="B12" s="117"/>
      <c r="C12" s="116" t="s">
        <v>227</v>
      </c>
      <c r="D12" s="111">
        <v>0</v>
      </c>
      <c r="E12" s="109" t="s">
        <v>20</v>
      </c>
      <c r="F12" s="111">
        <v>20</v>
      </c>
    </row>
    <row r="13" spans="1:6" ht="22.5" customHeight="1">
      <c r="A13" s="115" t="s">
        <v>21</v>
      </c>
      <c r="B13" s="114"/>
      <c r="C13" s="116" t="s">
        <v>228</v>
      </c>
      <c r="D13" s="111">
        <v>0</v>
      </c>
      <c r="E13" s="109" t="s">
        <v>12</v>
      </c>
      <c r="F13" s="111"/>
    </row>
    <row r="14" spans="1:6" ht="22.5" customHeight="1">
      <c r="A14" s="115" t="s">
        <v>22</v>
      </c>
      <c r="B14" s="114"/>
      <c r="C14" s="116" t="s">
        <v>229</v>
      </c>
      <c r="D14" s="111">
        <v>7</v>
      </c>
      <c r="E14" s="109" t="s">
        <v>14</v>
      </c>
      <c r="F14" s="108">
        <v>20</v>
      </c>
    </row>
    <row r="15" spans="1:6" ht="22.5" customHeight="1">
      <c r="A15" s="115" t="s">
        <v>23</v>
      </c>
      <c r="B15" s="114"/>
      <c r="C15" s="116" t="s">
        <v>230</v>
      </c>
      <c r="D15" s="111">
        <v>0</v>
      </c>
      <c r="E15" s="109" t="s">
        <v>16</v>
      </c>
      <c r="F15" s="118"/>
    </row>
    <row r="16" spans="1:6" ht="22.5" customHeight="1">
      <c r="A16" s="119" t="s">
        <v>24</v>
      </c>
      <c r="B16" s="114"/>
      <c r="C16" s="116" t="s">
        <v>231</v>
      </c>
      <c r="D16" s="111">
        <v>4.25</v>
      </c>
      <c r="E16" s="109" t="s">
        <v>25</v>
      </c>
      <c r="F16" s="108"/>
    </row>
    <row r="17" spans="1:6" ht="22.5" customHeight="1">
      <c r="A17" s="119" t="s">
        <v>26</v>
      </c>
      <c r="B17" s="114"/>
      <c r="C17" s="116" t="s">
        <v>232</v>
      </c>
      <c r="D17" s="111">
        <v>0</v>
      </c>
      <c r="E17" s="109" t="s">
        <v>27</v>
      </c>
      <c r="F17" s="108"/>
    </row>
    <row r="18" spans="1:6" ht="22.5" customHeight="1">
      <c r="A18" s="119"/>
      <c r="B18" s="102"/>
      <c r="C18" s="116" t="s">
        <v>233</v>
      </c>
      <c r="D18" s="111">
        <v>0</v>
      </c>
      <c r="E18" s="109" t="s">
        <v>28</v>
      </c>
      <c r="F18" s="108"/>
    </row>
    <row r="19" spans="1:6" ht="22.5" customHeight="1">
      <c r="A19" s="120"/>
      <c r="B19" s="121"/>
      <c r="C19" s="109" t="s">
        <v>234</v>
      </c>
      <c r="D19" s="111">
        <v>0</v>
      </c>
      <c r="E19" s="109" t="s">
        <v>29</v>
      </c>
      <c r="F19" s="108"/>
    </row>
    <row r="20" spans="1:6" ht="22.5" customHeight="1">
      <c r="A20" s="120"/>
      <c r="B20" s="102"/>
      <c r="C20" s="109" t="s">
        <v>235</v>
      </c>
      <c r="D20" s="112">
        <v>0</v>
      </c>
      <c r="E20" s="109" t="s">
        <v>30</v>
      </c>
      <c r="F20" s="108"/>
    </row>
    <row r="21" spans="1:6" ht="22.5" customHeight="1">
      <c r="A21" s="122"/>
      <c r="B21" s="102"/>
      <c r="C21" s="109" t="s">
        <v>236</v>
      </c>
      <c r="D21" s="112">
        <v>0</v>
      </c>
      <c r="E21" s="109" t="s">
        <v>31</v>
      </c>
      <c r="F21" s="108"/>
    </row>
    <row r="22" spans="1:6" ht="22.5" customHeight="1">
      <c r="A22" s="123"/>
      <c r="B22" s="102"/>
      <c r="C22" s="109" t="s">
        <v>237</v>
      </c>
      <c r="D22" s="112">
        <v>0</v>
      </c>
      <c r="E22" s="109" t="s">
        <v>32</v>
      </c>
      <c r="F22" s="108"/>
    </row>
    <row r="23" spans="1:6" ht="22.5" customHeight="1">
      <c r="A23" s="122"/>
      <c r="B23" s="102"/>
      <c r="C23" s="109" t="s">
        <v>238</v>
      </c>
      <c r="D23" s="112">
        <v>0</v>
      </c>
      <c r="E23" s="124" t="s">
        <v>33</v>
      </c>
      <c r="F23" s="108"/>
    </row>
    <row r="24" spans="1:6" ht="22.5" customHeight="1">
      <c r="A24" s="122"/>
      <c r="B24" s="102"/>
      <c r="C24" s="109" t="s">
        <v>239</v>
      </c>
      <c r="D24" s="112">
        <v>0</v>
      </c>
      <c r="E24" s="124" t="s">
        <v>34</v>
      </c>
      <c r="F24" s="108"/>
    </row>
    <row r="25" spans="1:7" ht="22.5" customHeight="1">
      <c r="A25" s="122"/>
      <c r="B25" s="102"/>
      <c r="C25" s="109" t="s">
        <v>240</v>
      </c>
      <c r="D25" s="112">
        <v>0</v>
      </c>
      <c r="E25" s="124" t="s">
        <v>35</v>
      </c>
      <c r="F25" s="108"/>
      <c r="G25" s="28"/>
    </row>
    <row r="26" spans="1:7" ht="22.5" customHeight="1">
      <c r="A26" s="122"/>
      <c r="B26" s="102"/>
      <c r="C26" s="109" t="s">
        <v>241</v>
      </c>
      <c r="D26" s="112">
        <v>4.08</v>
      </c>
      <c r="E26" s="124"/>
      <c r="F26" s="108"/>
      <c r="G26" s="28"/>
    </row>
    <row r="27" spans="1:7" ht="22.5" customHeight="1">
      <c r="A27" s="123"/>
      <c r="B27" s="125"/>
      <c r="C27" s="109" t="s">
        <v>242</v>
      </c>
      <c r="D27" s="108"/>
      <c r="E27" s="109"/>
      <c r="F27" s="108"/>
      <c r="G27" s="28"/>
    </row>
    <row r="28" spans="1:7" ht="22.5" customHeight="1">
      <c r="A28" s="122"/>
      <c r="B28" s="102"/>
      <c r="C28" s="109" t="s">
        <v>243</v>
      </c>
      <c r="D28" s="108"/>
      <c r="E28" s="109"/>
      <c r="F28" s="108"/>
      <c r="G28" s="28"/>
    </row>
    <row r="29" spans="1:7" ht="22.5" customHeight="1">
      <c r="A29" s="123"/>
      <c r="B29" s="125"/>
      <c r="C29" s="109" t="s">
        <v>244</v>
      </c>
      <c r="D29" s="108"/>
      <c r="E29" s="109"/>
      <c r="F29" s="108"/>
      <c r="G29" s="28"/>
    </row>
    <row r="30" spans="1:7" ht="22.5" customHeight="1">
      <c r="A30" s="123"/>
      <c r="B30" s="102"/>
      <c r="C30" s="109" t="s">
        <v>245</v>
      </c>
      <c r="D30" s="108"/>
      <c r="E30" s="109"/>
      <c r="F30" s="108"/>
      <c r="G30" s="28"/>
    </row>
    <row r="31" spans="1:7" ht="22.5" customHeight="1">
      <c r="A31" s="123"/>
      <c r="B31" s="102"/>
      <c r="C31" s="109" t="s">
        <v>246</v>
      </c>
      <c r="D31" s="108"/>
      <c r="E31" s="109"/>
      <c r="F31" s="108"/>
      <c r="G31" s="28"/>
    </row>
    <row r="32" spans="1:7" ht="22.5" customHeight="1">
      <c r="A32" s="123"/>
      <c r="B32" s="102"/>
      <c r="C32" s="109" t="s">
        <v>247</v>
      </c>
      <c r="D32" s="108"/>
      <c r="E32" s="109"/>
      <c r="F32" s="108"/>
      <c r="G32" s="28"/>
    </row>
    <row r="33" spans="1:7" ht="22.5" customHeight="1">
      <c r="A33" s="123"/>
      <c r="B33" s="102"/>
      <c r="C33" s="109" t="s">
        <v>248</v>
      </c>
      <c r="D33" s="108"/>
      <c r="E33" s="109"/>
      <c r="F33" s="108"/>
      <c r="G33" s="28"/>
    </row>
    <row r="34" spans="1:7" ht="22.5" customHeight="1">
      <c r="A34" s="122"/>
      <c r="B34" s="102"/>
      <c r="C34" s="109" t="s">
        <v>249</v>
      </c>
      <c r="D34" s="108"/>
      <c r="E34" s="109"/>
      <c r="F34" s="108"/>
      <c r="G34" s="28"/>
    </row>
    <row r="35" spans="1:6" ht="22.5" customHeight="1">
      <c r="A35" s="123"/>
      <c r="B35" s="102"/>
      <c r="C35" s="107" t="s">
        <v>250</v>
      </c>
      <c r="D35" s="108"/>
      <c r="E35" s="109"/>
      <c r="F35" s="108"/>
    </row>
    <row r="36" spans="1:6" ht="22.5" customHeight="1">
      <c r="A36" s="123"/>
      <c r="B36" s="102"/>
      <c r="C36" s="109"/>
      <c r="D36" s="126"/>
      <c r="E36" s="109"/>
      <c r="F36" s="108"/>
    </row>
    <row r="37" spans="1:6" ht="26.25" customHeight="1">
      <c r="A37" s="123"/>
      <c r="B37" s="102"/>
      <c r="C37" s="109"/>
      <c r="D37" s="126"/>
      <c r="E37" s="109"/>
      <c r="F37" s="126"/>
    </row>
    <row r="38" spans="1:6" ht="22.5" customHeight="1">
      <c r="A38" s="106" t="s">
        <v>36</v>
      </c>
      <c r="B38" s="125">
        <f>B6</f>
        <v>94.86</v>
      </c>
      <c r="C38" s="106" t="s">
        <v>37</v>
      </c>
      <c r="D38" s="127">
        <f>D6</f>
        <v>94.86</v>
      </c>
      <c r="E38" s="106" t="s">
        <v>37</v>
      </c>
      <c r="F38" s="126">
        <f>F6</f>
        <v>94.86000000000001</v>
      </c>
    </row>
    <row r="39" spans="1:6" ht="22.5" customHeight="1">
      <c r="A39" s="113" t="s">
        <v>38</v>
      </c>
      <c r="B39" s="102">
        <v>0</v>
      </c>
      <c r="C39" s="120" t="s">
        <v>39</v>
      </c>
      <c r="D39" s="126"/>
      <c r="E39" s="120" t="s">
        <v>39</v>
      </c>
      <c r="F39" s="126"/>
    </row>
    <row r="40" spans="1:6" ht="22.5" customHeight="1">
      <c r="A40" s="113" t="s">
        <v>40</v>
      </c>
      <c r="B40" s="102">
        <v>0</v>
      </c>
      <c r="C40" s="107" t="s">
        <v>41</v>
      </c>
      <c r="D40" s="108">
        <v>0</v>
      </c>
      <c r="E40" s="107" t="s">
        <v>41</v>
      </c>
      <c r="F40" s="108">
        <v>0</v>
      </c>
    </row>
    <row r="41" spans="1:6" ht="22.5" customHeight="1">
      <c r="A41" s="113" t="s">
        <v>42</v>
      </c>
      <c r="B41" s="128">
        <v>0</v>
      </c>
      <c r="C41" s="129"/>
      <c r="D41" s="126"/>
      <c r="E41" s="123"/>
      <c r="F41" s="126"/>
    </row>
    <row r="42" spans="1:6" ht="22.5" customHeight="1">
      <c r="A42" s="113" t="s">
        <v>43</v>
      </c>
      <c r="B42" s="102">
        <v>0</v>
      </c>
      <c r="C42" s="129"/>
      <c r="D42" s="126"/>
      <c r="E42" s="122"/>
      <c r="F42" s="126"/>
    </row>
    <row r="43" spans="1:6" ht="22.5" customHeight="1">
      <c r="A43" s="113" t="s">
        <v>44</v>
      </c>
      <c r="B43" s="102">
        <v>0</v>
      </c>
      <c r="C43" s="129"/>
      <c r="D43" s="130"/>
      <c r="E43" s="123"/>
      <c r="F43" s="126"/>
    </row>
    <row r="44" spans="1:6" ht="21" customHeight="1">
      <c r="A44" s="123"/>
      <c r="B44" s="102"/>
      <c r="C44" s="122"/>
      <c r="D44" s="130"/>
      <c r="E44" s="122"/>
      <c r="F44" s="130"/>
    </row>
    <row r="45" spans="1:6" ht="22.5" customHeight="1">
      <c r="A45" s="105" t="s">
        <v>45</v>
      </c>
      <c r="B45" s="125">
        <f>SUM(B38,B39,B40)</f>
        <v>94.86</v>
      </c>
      <c r="C45" s="131" t="s">
        <v>46</v>
      </c>
      <c r="D45" s="130">
        <f>SUM(D38,D39,D40)</f>
        <v>94.86</v>
      </c>
      <c r="E45" s="105" t="s">
        <v>46</v>
      </c>
      <c r="F45" s="108">
        <f>SUM(F38,F39,F40)</f>
        <v>94.86000000000001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GridLines="0" showZeros="0" zoomScalePageLayoutView="0" workbookViewId="0" topLeftCell="A1">
      <selection activeCell="F34" sqref="F34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28" t="s">
        <v>47</v>
      </c>
      <c r="B1" s="28"/>
      <c r="C1" s="28"/>
    </row>
    <row r="2" spans="1:15" ht="35.25" customHeight="1">
      <c r="A2" s="84" t="s">
        <v>252</v>
      </c>
      <c r="B2" s="29"/>
      <c r="C2" s="29"/>
      <c r="D2" s="29"/>
      <c r="E2" s="29"/>
      <c r="F2" s="29"/>
      <c r="G2" s="29"/>
      <c r="H2" s="29"/>
      <c r="I2" s="31"/>
      <c r="J2" s="31"/>
      <c r="K2" s="31"/>
      <c r="L2" s="31"/>
      <c r="M2" s="31"/>
      <c r="N2" s="31"/>
      <c r="O2" s="31"/>
    </row>
    <row r="3" ht="21.75" customHeight="1">
      <c r="O3" t="s">
        <v>48</v>
      </c>
    </row>
    <row r="4" spans="1:15" ht="18" customHeight="1">
      <c r="A4" s="167" t="s">
        <v>49</v>
      </c>
      <c r="B4" s="167" t="s">
        <v>50</v>
      </c>
      <c r="C4" s="167" t="s">
        <v>51</v>
      </c>
      <c r="D4" s="167" t="s">
        <v>52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10"/>
    </row>
    <row r="5" spans="1:15" ht="22.5" customHeight="1">
      <c r="A5" s="167"/>
      <c r="B5" s="167"/>
      <c r="C5" s="167"/>
      <c r="D5" s="166" t="s">
        <v>53</v>
      </c>
      <c r="E5" s="166" t="s">
        <v>54</v>
      </c>
      <c r="F5" s="166"/>
      <c r="G5" s="166" t="s">
        <v>55</v>
      </c>
      <c r="H5" s="166" t="s">
        <v>56</v>
      </c>
      <c r="I5" s="166" t="s">
        <v>57</v>
      </c>
      <c r="J5" s="166" t="s">
        <v>58</v>
      </c>
      <c r="K5" s="166" t="s">
        <v>59</v>
      </c>
      <c r="L5" s="166" t="s">
        <v>38</v>
      </c>
      <c r="M5" s="166" t="s">
        <v>42</v>
      </c>
      <c r="N5" s="166" t="s">
        <v>40</v>
      </c>
      <c r="O5" s="166" t="s">
        <v>60</v>
      </c>
    </row>
    <row r="6" spans="1:15" ht="34.5" customHeight="1">
      <c r="A6" s="167"/>
      <c r="B6" s="167"/>
      <c r="C6" s="167"/>
      <c r="D6" s="166"/>
      <c r="E6" s="132" t="s">
        <v>61</v>
      </c>
      <c r="F6" s="132" t="s">
        <v>62</v>
      </c>
      <c r="G6" s="166"/>
      <c r="H6" s="166"/>
      <c r="I6" s="166"/>
      <c r="J6" s="166"/>
      <c r="K6" s="166"/>
      <c r="L6" s="166"/>
      <c r="M6" s="166"/>
      <c r="N6" s="166"/>
      <c r="O6" s="166"/>
    </row>
    <row r="7" spans="1:15" ht="18" customHeight="1">
      <c r="A7" s="133" t="s">
        <v>63</v>
      </c>
      <c r="B7" s="133" t="s">
        <v>63</v>
      </c>
      <c r="C7" s="133">
        <v>1</v>
      </c>
      <c r="D7" s="133">
        <v>2</v>
      </c>
      <c r="E7" s="133">
        <v>3</v>
      </c>
      <c r="F7" s="133">
        <v>4</v>
      </c>
      <c r="G7" s="133">
        <v>5</v>
      </c>
      <c r="H7" s="133">
        <v>6</v>
      </c>
      <c r="I7" s="133">
        <v>7</v>
      </c>
      <c r="J7" s="133">
        <v>8</v>
      </c>
      <c r="K7" s="133">
        <v>9</v>
      </c>
      <c r="L7" s="133">
        <v>10</v>
      </c>
      <c r="M7" s="133">
        <v>11</v>
      </c>
      <c r="N7" s="133">
        <v>12</v>
      </c>
      <c r="O7" s="133">
        <v>13</v>
      </c>
    </row>
    <row r="8" spans="1:15" ht="18" customHeight="1">
      <c r="A8" s="134"/>
      <c r="B8" s="134" t="s">
        <v>53</v>
      </c>
      <c r="C8" s="135">
        <v>94.86</v>
      </c>
      <c r="D8" s="135">
        <v>94.86</v>
      </c>
      <c r="E8" s="135">
        <v>94.86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5" ht="18" customHeight="1">
      <c r="A9" s="134"/>
      <c r="B9" s="134" t="s">
        <v>306</v>
      </c>
      <c r="C9" s="135">
        <v>94.86</v>
      </c>
      <c r="D9" s="135">
        <v>94.86</v>
      </c>
      <c r="E9" s="135">
        <v>94.86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</row>
    <row r="10" spans="1:15" ht="18" customHeight="1">
      <c r="A10" s="134" t="s">
        <v>307</v>
      </c>
      <c r="B10" s="134" t="s">
        <v>308</v>
      </c>
      <c r="C10" s="135">
        <v>94.86</v>
      </c>
      <c r="D10" s="135">
        <v>94.86</v>
      </c>
      <c r="E10" s="135">
        <v>94.86</v>
      </c>
      <c r="F10" s="136"/>
      <c r="G10" s="136"/>
      <c r="H10" s="136"/>
      <c r="I10" s="136"/>
      <c r="J10" s="136"/>
      <c r="K10" s="136"/>
      <c r="L10" s="136"/>
      <c r="M10" s="136"/>
      <c r="N10" s="136"/>
      <c r="O10" s="136"/>
    </row>
    <row r="11" spans="1:15" ht="18" customHeight="1">
      <c r="A11" s="137"/>
      <c r="B11" s="138"/>
      <c r="C11" s="139"/>
      <c r="D11" s="139"/>
      <c r="E11" s="135"/>
      <c r="F11" s="136"/>
      <c r="G11" s="136"/>
      <c r="H11" s="136"/>
      <c r="I11" s="136"/>
      <c r="J11" s="136"/>
      <c r="K11" s="136"/>
      <c r="L11" s="136"/>
      <c r="M11" s="136"/>
      <c r="N11" s="136"/>
      <c r="O11" s="136"/>
    </row>
    <row r="12" spans="1:15" ht="18" customHeight="1">
      <c r="A12" s="137"/>
      <c r="B12" s="138"/>
      <c r="C12" s="139"/>
      <c r="D12" s="139"/>
      <c r="E12" s="135"/>
      <c r="F12" s="136"/>
      <c r="G12" s="136"/>
      <c r="H12" s="136"/>
      <c r="I12" s="136"/>
      <c r="J12" s="136"/>
      <c r="K12" s="136"/>
      <c r="L12" s="136"/>
      <c r="M12" s="136"/>
      <c r="N12" s="136"/>
      <c r="O12" s="136"/>
    </row>
    <row r="13" spans="1:15" ht="18" customHeight="1">
      <c r="A13" s="137"/>
      <c r="B13" s="138"/>
      <c r="C13" s="139"/>
      <c r="D13" s="139"/>
      <c r="E13" s="135"/>
      <c r="F13" s="136"/>
      <c r="G13" s="136"/>
      <c r="H13" s="136"/>
      <c r="I13" s="136"/>
      <c r="J13" s="136"/>
      <c r="K13" s="136"/>
      <c r="L13" s="136"/>
      <c r="M13" s="136"/>
      <c r="N13" s="136"/>
      <c r="O13" s="136"/>
    </row>
    <row r="14" spans="1:15" ht="18" customHeight="1">
      <c r="A14" s="137"/>
      <c r="B14" s="138"/>
      <c r="C14" s="139"/>
      <c r="D14" s="139"/>
      <c r="E14" s="135"/>
      <c r="F14" s="136"/>
      <c r="G14" s="136"/>
      <c r="H14" s="136"/>
      <c r="I14" s="136"/>
      <c r="J14" s="136"/>
      <c r="K14" s="136"/>
      <c r="L14" s="136"/>
      <c r="M14" s="136"/>
      <c r="N14" s="136"/>
      <c r="O14" s="136"/>
    </row>
    <row r="15" spans="1:15" ht="18" customHeight="1">
      <c r="A15" s="137"/>
      <c r="B15" s="138"/>
      <c r="C15" s="139"/>
      <c r="D15" s="139"/>
      <c r="E15" s="135"/>
      <c r="F15" s="136"/>
      <c r="G15" s="136"/>
      <c r="H15" s="136"/>
      <c r="I15" s="136"/>
      <c r="J15" s="136"/>
      <c r="K15" s="136"/>
      <c r="L15" s="136"/>
      <c r="M15" s="136"/>
      <c r="N15" s="136"/>
      <c r="O15" s="136"/>
    </row>
    <row r="16" spans="1:15" ht="18" customHeight="1">
      <c r="A16" s="137"/>
      <c r="B16" s="138"/>
      <c r="C16" s="139"/>
      <c r="D16" s="139"/>
      <c r="E16" s="135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1:15" ht="18" customHeight="1">
      <c r="A17" s="137"/>
      <c r="B17" s="138"/>
      <c r="C17" s="139"/>
      <c r="D17" s="139"/>
      <c r="E17" s="135"/>
      <c r="F17" s="136"/>
      <c r="G17" s="136"/>
      <c r="H17" s="136"/>
      <c r="I17" s="136"/>
      <c r="J17" s="136"/>
      <c r="K17" s="136"/>
      <c r="L17" s="136"/>
      <c r="M17" s="136"/>
      <c r="N17" s="136"/>
      <c r="O17" s="136"/>
    </row>
  </sheetData>
  <sheetProtection/>
  <mergeCells count="15">
    <mergeCell ref="A4:A6"/>
    <mergeCell ref="B4:B6"/>
    <mergeCell ref="C4:C6"/>
    <mergeCell ref="D5:D6"/>
    <mergeCell ref="G5:G6"/>
    <mergeCell ref="O5:O6"/>
    <mergeCell ref="D4:N4"/>
    <mergeCell ref="E5:F5"/>
    <mergeCell ref="I5:I6"/>
    <mergeCell ref="J5:J6"/>
    <mergeCell ref="H5:H6"/>
    <mergeCell ref="K5:K6"/>
    <mergeCell ref="L5:L6"/>
    <mergeCell ref="M5:M6"/>
    <mergeCell ref="N5:N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PageLayoutView="0" workbookViewId="0" topLeftCell="A1">
      <selection activeCell="N4" sqref="N4"/>
    </sheetView>
  </sheetViews>
  <sheetFormatPr defaultColWidth="9.16015625" defaultRowHeight="12.75" customHeight="1"/>
  <cols>
    <col min="1" max="1" width="13.66015625" style="0" customWidth="1"/>
    <col min="2" max="2" width="31.5" style="0" customWidth="1"/>
    <col min="3" max="5" width="10.66015625" style="0" customWidth="1"/>
    <col min="6" max="6" width="19" style="0" customWidth="1"/>
    <col min="7" max="13" width="10.66015625" style="0" customWidth="1"/>
  </cols>
  <sheetData>
    <row r="1" spans="1:3" ht="29.25" customHeight="1">
      <c r="A1" s="28" t="s">
        <v>64</v>
      </c>
      <c r="B1" s="28"/>
      <c r="C1" s="28"/>
    </row>
    <row r="2" spans="1:13" ht="35.25" customHeight="1">
      <c r="A2" s="84" t="s">
        <v>253</v>
      </c>
      <c r="B2" s="29"/>
      <c r="C2" s="29"/>
      <c r="D2" s="29"/>
      <c r="E2" s="29"/>
      <c r="F2" s="29"/>
      <c r="G2" s="29"/>
      <c r="H2" s="29"/>
      <c r="I2" s="31"/>
      <c r="J2" s="31"/>
      <c r="K2" s="31"/>
      <c r="L2" s="31"/>
      <c r="M2" s="31"/>
    </row>
    <row r="3" spans="12:13" ht="21.75" customHeight="1">
      <c r="L3" s="82" t="s">
        <v>254</v>
      </c>
      <c r="M3" s="82"/>
    </row>
    <row r="4" spans="1:13" ht="15" customHeight="1">
      <c r="A4" s="167" t="s">
        <v>49</v>
      </c>
      <c r="B4" s="167" t="s">
        <v>50</v>
      </c>
      <c r="C4" s="167" t="s">
        <v>51</v>
      </c>
      <c r="D4" s="167" t="s">
        <v>52</v>
      </c>
      <c r="E4" s="167"/>
      <c r="F4" s="167"/>
      <c r="G4" s="167"/>
      <c r="H4" s="167"/>
      <c r="I4" s="167"/>
      <c r="J4" s="167"/>
      <c r="K4" s="167"/>
      <c r="L4" s="167"/>
      <c r="M4" s="167"/>
    </row>
    <row r="5" spans="1:13" ht="30" customHeight="1">
      <c r="A5" s="167"/>
      <c r="B5" s="167"/>
      <c r="C5" s="167"/>
      <c r="D5" s="166" t="s">
        <v>53</v>
      </c>
      <c r="E5" s="166" t="s">
        <v>65</v>
      </c>
      <c r="F5" s="166"/>
      <c r="G5" s="166" t="s">
        <v>55</v>
      </c>
      <c r="H5" s="166" t="s">
        <v>57</v>
      </c>
      <c r="I5" s="166" t="s">
        <v>58</v>
      </c>
      <c r="J5" s="166" t="s">
        <v>59</v>
      </c>
      <c r="K5" s="166" t="s">
        <v>40</v>
      </c>
      <c r="L5" s="166" t="s">
        <v>60</v>
      </c>
      <c r="M5" s="166" t="s">
        <v>42</v>
      </c>
    </row>
    <row r="6" spans="1:13" ht="40.5" customHeight="1">
      <c r="A6" s="167"/>
      <c r="B6" s="167"/>
      <c r="C6" s="167"/>
      <c r="D6" s="166"/>
      <c r="E6" s="132" t="s">
        <v>61</v>
      </c>
      <c r="F6" s="132" t="s">
        <v>66</v>
      </c>
      <c r="G6" s="166"/>
      <c r="H6" s="166"/>
      <c r="I6" s="166"/>
      <c r="J6" s="166"/>
      <c r="K6" s="166"/>
      <c r="L6" s="166"/>
      <c r="M6" s="166"/>
    </row>
    <row r="7" spans="1:13" s="17" customFormat="1" ht="18" customHeight="1">
      <c r="A7" s="133" t="s">
        <v>63</v>
      </c>
      <c r="B7" s="133" t="s">
        <v>63</v>
      </c>
      <c r="C7" s="133">
        <v>1</v>
      </c>
      <c r="D7" s="133">
        <v>2</v>
      </c>
      <c r="E7" s="133">
        <v>3</v>
      </c>
      <c r="F7" s="133">
        <v>4</v>
      </c>
      <c r="G7" s="133">
        <v>5</v>
      </c>
      <c r="H7" s="133">
        <v>6</v>
      </c>
      <c r="I7" s="133">
        <v>7</v>
      </c>
      <c r="J7" s="133">
        <v>8</v>
      </c>
      <c r="K7" s="133">
        <v>9</v>
      </c>
      <c r="L7" s="133">
        <v>10</v>
      </c>
      <c r="M7" s="133">
        <v>11</v>
      </c>
    </row>
    <row r="8" spans="1:13" s="17" customFormat="1" ht="18" customHeight="1">
      <c r="A8" s="134"/>
      <c r="B8" s="134" t="s">
        <v>53</v>
      </c>
      <c r="C8" s="108">
        <v>94.86</v>
      </c>
      <c r="D8" s="108">
        <v>94.86</v>
      </c>
      <c r="E8" s="108">
        <v>94.86</v>
      </c>
      <c r="F8" s="139"/>
      <c r="G8" s="135"/>
      <c r="H8" s="135"/>
      <c r="I8" s="135"/>
      <c r="J8" s="135"/>
      <c r="K8" s="135"/>
      <c r="L8" s="135"/>
      <c r="M8" s="135"/>
    </row>
    <row r="9" spans="1:13" s="17" customFormat="1" ht="18" customHeight="1">
      <c r="A9" s="134"/>
      <c r="B9" s="134" t="s">
        <v>306</v>
      </c>
      <c r="C9" s="108">
        <v>94.86</v>
      </c>
      <c r="D9" s="108">
        <v>94.86</v>
      </c>
      <c r="E9" s="108">
        <v>94.86</v>
      </c>
      <c r="F9" s="139"/>
      <c r="G9" s="135"/>
      <c r="H9" s="135"/>
      <c r="I9" s="135"/>
      <c r="J9" s="135"/>
      <c r="K9" s="135"/>
      <c r="L9" s="135"/>
      <c r="M9" s="135"/>
    </row>
    <row r="10" spans="1:13" s="17" customFormat="1" ht="18" customHeight="1">
      <c r="A10" s="134" t="s">
        <v>307</v>
      </c>
      <c r="B10" s="134" t="s">
        <v>308</v>
      </c>
      <c r="C10" s="108">
        <v>94.86</v>
      </c>
      <c r="D10" s="108">
        <v>94.86</v>
      </c>
      <c r="E10" s="108">
        <v>94.86</v>
      </c>
      <c r="F10" s="139"/>
      <c r="G10" s="135"/>
      <c r="H10" s="135"/>
      <c r="I10" s="135"/>
      <c r="J10" s="135"/>
      <c r="K10" s="135"/>
      <c r="L10" s="135"/>
      <c r="M10" s="135"/>
    </row>
    <row r="11" spans="1:13" s="17" customFormat="1" ht="18" customHeight="1">
      <c r="A11" s="137"/>
      <c r="B11" s="140"/>
      <c r="C11" s="139"/>
      <c r="D11" s="139"/>
      <c r="E11" s="139"/>
      <c r="F11" s="139"/>
      <c r="G11" s="135"/>
      <c r="H11" s="135"/>
      <c r="I11" s="135"/>
      <c r="J11" s="135"/>
      <c r="K11" s="135"/>
      <c r="L11" s="135"/>
      <c r="M11" s="135"/>
    </row>
    <row r="12" spans="1:13" s="17" customFormat="1" ht="18" customHeight="1">
      <c r="A12" s="137"/>
      <c r="B12" s="140"/>
      <c r="C12" s="139"/>
      <c r="D12" s="139"/>
      <c r="E12" s="139"/>
      <c r="F12" s="139"/>
      <c r="G12" s="135"/>
      <c r="H12" s="135"/>
      <c r="I12" s="135"/>
      <c r="J12" s="135"/>
      <c r="K12" s="135"/>
      <c r="L12" s="135"/>
      <c r="M12" s="135"/>
    </row>
    <row r="13" spans="1:13" s="17" customFormat="1" ht="18" customHeight="1">
      <c r="A13" s="137"/>
      <c r="B13" s="140"/>
      <c r="C13" s="139"/>
      <c r="D13" s="139"/>
      <c r="E13" s="139"/>
      <c r="F13" s="139"/>
      <c r="G13" s="135"/>
      <c r="H13" s="135"/>
      <c r="I13" s="135"/>
      <c r="J13" s="135"/>
      <c r="K13" s="135"/>
      <c r="L13" s="135"/>
      <c r="M13" s="135"/>
    </row>
    <row r="14" spans="1:13" s="17" customFormat="1" ht="18" customHeight="1">
      <c r="A14" s="137"/>
      <c r="B14" s="140"/>
      <c r="C14" s="139"/>
      <c r="D14" s="139"/>
      <c r="E14" s="139"/>
      <c r="F14" s="139"/>
      <c r="G14" s="135"/>
      <c r="H14" s="135"/>
      <c r="I14" s="135"/>
      <c r="J14" s="135"/>
      <c r="K14" s="135"/>
      <c r="L14" s="135"/>
      <c r="M14" s="135"/>
    </row>
    <row r="15" spans="1:13" s="17" customFormat="1" ht="18" customHeight="1">
      <c r="A15" s="137"/>
      <c r="B15" s="140"/>
      <c r="C15" s="139"/>
      <c r="D15" s="139"/>
      <c r="E15" s="139"/>
      <c r="F15" s="139"/>
      <c r="G15" s="135"/>
      <c r="H15" s="135"/>
      <c r="I15" s="135"/>
      <c r="J15" s="135"/>
      <c r="K15" s="135"/>
      <c r="L15" s="135"/>
      <c r="M15" s="135"/>
    </row>
  </sheetData>
  <sheetProtection/>
  <mergeCells count="13"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25">
      <selection activeCell="I6" sqref="I6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41" t="s">
        <v>67</v>
      </c>
      <c r="B1" s="42"/>
      <c r="C1" s="42"/>
      <c r="D1" s="42"/>
      <c r="E1" s="42"/>
      <c r="F1" s="43"/>
    </row>
    <row r="2" spans="1:6" ht="22.5" customHeight="1">
      <c r="A2" s="83" t="s">
        <v>255</v>
      </c>
      <c r="B2" s="44"/>
      <c r="C2" s="44"/>
      <c r="D2" s="44"/>
      <c r="E2" s="44"/>
      <c r="F2" s="44"/>
    </row>
    <row r="3" spans="1:6" ht="22.5" customHeight="1">
      <c r="A3" s="164"/>
      <c r="B3" s="164"/>
      <c r="C3" s="45"/>
      <c r="D3" s="45"/>
      <c r="E3" s="46"/>
      <c r="F3" s="47" t="s">
        <v>1</v>
      </c>
    </row>
    <row r="4" spans="1:6" ht="22.5" customHeight="1">
      <c r="A4" s="168" t="s">
        <v>2</v>
      </c>
      <c r="B4" s="168"/>
      <c r="C4" s="168" t="s">
        <v>3</v>
      </c>
      <c r="D4" s="168"/>
      <c r="E4" s="168"/>
      <c r="F4" s="168"/>
    </row>
    <row r="5" spans="1:6" ht="22.5" customHeight="1">
      <c r="A5" s="48" t="s">
        <v>4</v>
      </c>
      <c r="B5" s="48" t="s">
        <v>5</v>
      </c>
      <c r="C5" s="48" t="s">
        <v>6</v>
      </c>
      <c r="D5" s="49" t="s">
        <v>5</v>
      </c>
      <c r="E5" s="48" t="s">
        <v>7</v>
      </c>
      <c r="F5" s="48" t="s">
        <v>5</v>
      </c>
    </row>
    <row r="6" spans="1:6" ht="22.5" customHeight="1">
      <c r="A6" s="5" t="s">
        <v>68</v>
      </c>
      <c r="B6" s="40">
        <f>B7+B9+B10</f>
        <v>94.86</v>
      </c>
      <c r="C6" s="5" t="s">
        <v>68</v>
      </c>
      <c r="D6" s="96">
        <v>94.86</v>
      </c>
      <c r="E6" s="53" t="s">
        <v>68</v>
      </c>
      <c r="F6" s="96">
        <v>94.86</v>
      </c>
    </row>
    <row r="7" spans="1:6" ht="22.5" customHeight="1">
      <c r="A7" s="50" t="s">
        <v>69</v>
      </c>
      <c r="B7" s="96">
        <v>94.86</v>
      </c>
      <c r="C7" s="60" t="s">
        <v>222</v>
      </c>
      <c r="D7" s="96">
        <v>79.53</v>
      </c>
      <c r="E7" s="53" t="s">
        <v>10</v>
      </c>
      <c r="F7" s="96">
        <v>74.86</v>
      </c>
    </row>
    <row r="8" spans="1:8" ht="22.5" customHeight="1">
      <c r="A8" s="19" t="s">
        <v>70</v>
      </c>
      <c r="B8" s="40"/>
      <c r="C8" s="60" t="s">
        <v>223</v>
      </c>
      <c r="D8" s="97">
        <v>0</v>
      </c>
      <c r="E8" s="53" t="s">
        <v>12</v>
      </c>
      <c r="F8" s="96">
        <v>70.23</v>
      </c>
      <c r="H8" s="28"/>
    </row>
    <row r="9" spans="1:6" ht="22.5" customHeight="1">
      <c r="A9" s="50" t="s">
        <v>71</v>
      </c>
      <c r="B9" s="61"/>
      <c r="C9" s="60" t="s">
        <v>224</v>
      </c>
      <c r="D9" s="97">
        <v>0</v>
      </c>
      <c r="E9" s="53" t="s">
        <v>14</v>
      </c>
      <c r="F9" s="96">
        <v>3.79</v>
      </c>
    </row>
    <row r="10" spans="1:6" ht="22.5" customHeight="1">
      <c r="A10" s="62" t="s">
        <v>72</v>
      </c>
      <c r="B10" s="40"/>
      <c r="C10" s="60" t="s">
        <v>225</v>
      </c>
      <c r="D10" s="97">
        <v>0</v>
      </c>
      <c r="E10" s="53" t="s">
        <v>16</v>
      </c>
      <c r="F10" s="96">
        <v>0.84</v>
      </c>
    </row>
    <row r="11" spans="1:6" ht="22.5" customHeight="1">
      <c r="A11" s="50"/>
      <c r="B11" s="64"/>
      <c r="C11" s="63" t="s">
        <v>226</v>
      </c>
      <c r="D11" s="97">
        <v>0</v>
      </c>
      <c r="E11" s="53" t="s">
        <v>73</v>
      </c>
      <c r="F11" s="96"/>
    </row>
    <row r="12" spans="1:6" ht="22.5" customHeight="1">
      <c r="A12" s="50"/>
      <c r="B12" s="40"/>
      <c r="C12" s="63" t="s">
        <v>227</v>
      </c>
      <c r="D12" s="97">
        <v>0</v>
      </c>
      <c r="E12" s="53" t="s">
        <v>20</v>
      </c>
      <c r="F12" s="96">
        <v>20</v>
      </c>
    </row>
    <row r="13" spans="1:6" ht="22.5" customHeight="1">
      <c r="A13" s="50"/>
      <c r="B13" s="40"/>
      <c r="C13" s="63" t="s">
        <v>228</v>
      </c>
      <c r="D13" s="96">
        <v>0</v>
      </c>
      <c r="E13" s="53" t="s">
        <v>12</v>
      </c>
      <c r="F13" s="96"/>
    </row>
    <row r="14" spans="1:6" ht="22.5" customHeight="1">
      <c r="A14" s="50"/>
      <c r="B14" s="40"/>
      <c r="C14" s="63" t="s">
        <v>229</v>
      </c>
      <c r="D14" s="96">
        <v>7</v>
      </c>
      <c r="E14" s="53" t="s">
        <v>14</v>
      </c>
      <c r="F14" s="40">
        <v>20</v>
      </c>
    </row>
    <row r="15" spans="1:6" ht="22.5" customHeight="1">
      <c r="A15" s="65"/>
      <c r="B15" s="40"/>
      <c r="C15" s="63" t="s">
        <v>230</v>
      </c>
      <c r="D15" s="97">
        <v>0</v>
      </c>
      <c r="E15" s="53" t="s">
        <v>16</v>
      </c>
      <c r="F15" s="40"/>
    </row>
    <row r="16" spans="1:6" ht="22.5" customHeight="1">
      <c r="A16" s="65"/>
      <c r="B16" s="40"/>
      <c r="C16" s="63" t="s">
        <v>231</v>
      </c>
      <c r="D16" s="96">
        <v>4.25</v>
      </c>
      <c r="E16" s="53" t="s">
        <v>25</v>
      </c>
      <c r="F16" s="40"/>
    </row>
    <row r="17" spans="1:6" ht="22.5" customHeight="1">
      <c r="A17" s="65"/>
      <c r="B17" s="40"/>
      <c r="C17" s="63" t="s">
        <v>232</v>
      </c>
      <c r="D17" s="97">
        <v>0</v>
      </c>
      <c r="E17" s="53" t="s">
        <v>27</v>
      </c>
      <c r="F17" s="40"/>
    </row>
    <row r="18" spans="1:6" ht="22.5" customHeight="1">
      <c r="A18" s="65"/>
      <c r="B18" s="24"/>
      <c r="C18" s="63" t="s">
        <v>233</v>
      </c>
      <c r="D18" s="97">
        <v>0</v>
      </c>
      <c r="E18" s="53" t="s">
        <v>28</v>
      </c>
      <c r="F18" s="40"/>
    </row>
    <row r="19" spans="1:6" ht="22.5" customHeight="1">
      <c r="A19" s="54"/>
      <c r="B19" s="56"/>
      <c r="C19" s="60" t="s">
        <v>234</v>
      </c>
      <c r="D19" s="97">
        <v>0</v>
      </c>
      <c r="E19" s="53" t="s">
        <v>29</v>
      </c>
      <c r="F19" s="40"/>
    </row>
    <row r="20" spans="1:6" ht="22.5" customHeight="1">
      <c r="A20" s="54"/>
      <c r="B20" s="24"/>
      <c r="C20" s="60" t="s">
        <v>235</v>
      </c>
      <c r="D20" s="98">
        <v>0</v>
      </c>
      <c r="E20" s="53" t="s">
        <v>30</v>
      </c>
      <c r="F20" s="40"/>
    </row>
    <row r="21" spans="1:6" ht="22.5" customHeight="1">
      <c r="A21" s="55"/>
      <c r="B21" s="24"/>
      <c r="C21" s="60" t="s">
        <v>236</v>
      </c>
      <c r="D21" s="98">
        <v>0</v>
      </c>
      <c r="E21" s="53" t="s">
        <v>31</v>
      </c>
      <c r="F21" s="40"/>
    </row>
    <row r="22" spans="1:6" ht="22.5" customHeight="1">
      <c r="A22" s="57"/>
      <c r="B22" s="24"/>
      <c r="C22" s="60" t="s">
        <v>237</v>
      </c>
      <c r="D22" s="98">
        <v>0</v>
      </c>
      <c r="E22" s="53" t="s">
        <v>32</v>
      </c>
      <c r="F22" s="40"/>
    </row>
    <row r="23" spans="1:6" ht="22.5" customHeight="1">
      <c r="A23" s="66"/>
      <c r="B23" s="24"/>
      <c r="C23" s="60" t="s">
        <v>238</v>
      </c>
      <c r="D23" s="98">
        <v>0</v>
      </c>
      <c r="E23" s="67" t="s">
        <v>33</v>
      </c>
      <c r="F23" s="40"/>
    </row>
    <row r="24" spans="1:6" ht="22.5" customHeight="1">
      <c r="A24" s="66"/>
      <c r="B24" s="24"/>
      <c r="C24" s="60" t="s">
        <v>239</v>
      </c>
      <c r="D24" s="98">
        <v>0</v>
      </c>
      <c r="E24" s="67" t="s">
        <v>34</v>
      </c>
      <c r="F24" s="40"/>
    </row>
    <row r="25" spans="1:7" ht="22.5" customHeight="1">
      <c r="A25" s="66"/>
      <c r="B25" s="24"/>
      <c r="C25" s="60" t="s">
        <v>240</v>
      </c>
      <c r="D25" s="98">
        <v>0</v>
      </c>
      <c r="E25" s="67" t="s">
        <v>35</v>
      </c>
      <c r="F25" s="40"/>
      <c r="G25" s="28"/>
    </row>
    <row r="26" spans="1:8" ht="22.5" customHeight="1">
      <c r="A26" s="66"/>
      <c r="B26" s="24"/>
      <c r="C26" s="60" t="s">
        <v>241</v>
      </c>
      <c r="D26" s="95">
        <v>4.08</v>
      </c>
      <c r="E26" s="53"/>
      <c r="F26" s="40"/>
      <c r="G26" s="28"/>
      <c r="H26" s="28"/>
    </row>
    <row r="27" spans="1:8" ht="22.5" customHeight="1">
      <c r="A27" s="57"/>
      <c r="B27" s="56"/>
      <c r="C27" s="60" t="s">
        <v>242</v>
      </c>
      <c r="D27" s="40"/>
      <c r="E27" s="53"/>
      <c r="F27" s="40"/>
      <c r="G27" s="28"/>
      <c r="H27" s="28"/>
    </row>
    <row r="28" spans="1:8" ht="22.5" customHeight="1">
      <c r="A28" s="66"/>
      <c r="B28" s="24"/>
      <c r="C28" s="60" t="s">
        <v>243</v>
      </c>
      <c r="D28" s="40"/>
      <c r="E28" s="53"/>
      <c r="F28" s="40"/>
      <c r="G28" s="28"/>
      <c r="H28" s="28"/>
    </row>
    <row r="29" spans="1:8" ht="22.5" customHeight="1">
      <c r="A29" s="57"/>
      <c r="B29" s="56"/>
      <c r="C29" s="60" t="s">
        <v>244</v>
      </c>
      <c r="D29" s="40"/>
      <c r="E29" s="53"/>
      <c r="F29" s="40"/>
      <c r="G29" s="28"/>
      <c r="H29" s="28"/>
    </row>
    <row r="30" spans="1:7" ht="22.5" customHeight="1">
      <c r="A30" s="57"/>
      <c r="B30" s="24"/>
      <c r="C30" s="60" t="s">
        <v>245</v>
      </c>
      <c r="D30" s="40"/>
      <c r="E30" s="53"/>
      <c r="F30" s="40"/>
      <c r="G30" s="28"/>
    </row>
    <row r="31" spans="1:6" ht="22.5" customHeight="1">
      <c r="A31" s="57"/>
      <c r="B31" s="24"/>
      <c r="C31" s="60" t="s">
        <v>246</v>
      </c>
      <c r="D31" s="40"/>
      <c r="E31" s="53"/>
      <c r="F31" s="40"/>
    </row>
    <row r="32" spans="1:6" ht="22.5" customHeight="1">
      <c r="A32" s="57"/>
      <c r="B32" s="24"/>
      <c r="C32" s="60" t="s">
        <v>247</v>
      </c>
      <c r="D32" s="40"/>
      <c r="E32" s="53"/>
      <c r="F32" s="40"/>
    </row>
    <row r="33" spans="1:8" ht="22.5" customHeight="1">
      <c r="A33" s="57"/>
      <c r="B33" s="24"/>
      <c r="C33" s="60" t="s">
        <v>248</v>
      </c>
      <c r="D33" s="40"/>
      <c r="E33" s="53"/>
      <c r="F33" s="40"/>
      <c r="G33" s="28"/>
      <c r="H33" s="28"/>
    </row>
    <row r="34" spans="1:6" ht="22.5" customHeight="1">
      <c r="A34" s="55"/>
      <c r="B34" s="24"/>
      <c r="C34" s="60" t="s">
        <v>249</v>
      </c>
      <c r="D34" s="40"/>
      <c r="E34" s="53"/>
      <c r="F34" s="40"/>
    </row>
    <row r="35" spans="1:6" ht="22.5" customHeight="1">
      <c r="A35" s="57"/>
      <c r="B35" s="24"/>
      <c r="C35" s="4" t="s">
        <v>250</v>
      </c>
      <c r="D35" s="68"/>
      <c r="E35" s="50"/>
      <c r="F35" s="69"/>
    </row>
    <row r="36" spans="1:6" ht="18" customHeight="1">
      <c r="A36" s="49" t="s">
        <v>36</v>
      </c>
      <c r="B36" s="56">
        <f>SUM(B6)</f>
        <v>94.86</v>
      </c>
      <c r="C36" s="49" t="s">
        <v>37</v>
      </c>
      <c r="D36" s="68">
        <f>D6</f>
        <v>94.86</v>
      </c>
      <c r="E36" s="49" t="s">
        <v>37</v>
      </c>
      <c r="F36" s="69">
        <f>SUM(F6)</f>
        <v>94.86</v>
      </c>
    </row>
    <row r="37" spans="1:6" ht="18" customHeight="1">
      <c r="A37" s="60" t="s">
        <v>42</v>
      </c>
      <c r="B37" s="24">
        <v>0</v>
      </c>
      <c r="C37" s="65" t="s">
        <v>39</v>
      </c>
      <c r="D37" s="68"/>
      <c r="E37" s="65" t="s">
        <v>39</v>
      </c>
      <c r="F37" s="69">
        <f>D37</f>
        <v>0</v>
      </c>
    </row>
    <row r="38" spans="1:6" ht="18" customHeight="1">
      <c r="A38" s="60" t="s">
        <v>43</v>
      </c>
      <c r="B38" s="24">
        <v>0</v>
      </c>
      <c r="C38" s="54"/>
      <c r="D38" s="40"/>
      <c r="E38" s="54"/>
      <c r="F38" s="40"/>
    </row>
    <row r="39" spans="1:6" ht="22.5" customHeight="1">
      <c r="A39" s="60" t="s">
        <v>74</v>
      </c>
      <c r="B39" s="24">
        <v>0</v>
      </c>
      <c r="C39" s="70"/>
      <c r="D39" s="71"/>
      <c r="E39" s="57"/>
      <c r="F39" s="68"/>
    </row>
    <row r="40" spans="1:6" ht="21" customHeight="1">
      <c r="A40" s="57"/>
      <c r="B40" s="24"/>
      <c r="C40" s="55"/>
      <c r="D40" s="71"/>
      <c r="E40" s="55"/>
      <c r="F40" s="71"/>
    </row>
    <row r="41" spans="1:6" ht="18" customHeight="1">
      <c r="A41" s="48" t="s">
        <v>45</v>
      </c>
      <c r="B41" s="56">
        <f>SUM(B36,B37)</f>
        <v>94.86</v>
      </c>
      <c r="C41" s="72" t="s">
        <v>46</v>
      </c>
      <c r="D41" s="71">
        <f>SUM(D36,D37)</f>
        <v>94.86</v>
      </c>
      <c r="E41" s="48" t="s">
        <v>46</v>
      </c>
      <c r="F41" s="40">
        <f>SUM(F36,F37)</f>
        <v>94.86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zoomScalePageLayoutView="0" workbookViewId="0" topLeftCell="A4">
      <selection activeCell="L12" sqref="L12"/>
    </sheetView>
  </sheetViews>
  <sheetFormatPr defaultColWidth="9.16015625" defaultRowHeight="12.75" customHeight="1"/>
  <cols>
    <col min="1" max="1" width="14.16015625" style="0" customWidth="1"/>
    <col min="2" max="2" width="46" style="0" customWidth="1"/>
    <col min="3" max="6" width="18" style="0" customWidth="1"/>
    <col min="7" max="7" width="9.83203125" style="0" customWidth="1"/>
  </cols>
  <sheetData>
    <row r="1" ht="19.5" customHeight="1">
      <c r="A1" s="28" t="s">
        <v>75</v>
      </c>
    </row>
    <row r="2" spans="1:7" ht="24.75" customHeight="1">
      <c r="A2" s="85" t="s">
        <v>256</v>
      </c>
      <c r="B2" s="59"/>
      <c r="C2" s="59"/>
      <c r="D2" s="59"/>
      <c r="E2" s="59"/>
      <c r="F2" s="59"/>
      <c r="G2" s="59"/>
    </row>
    <row r="3" s="17" customFormat="1" ht="19.5" customHeight="1">
      <c r="G3" s="20" t="s">
        <v>1</v>
      </c>
    </row>
    <row r="4" spans="1:7" ht="34.5" customHeight="1">
      <c r="A4" s="3" t="s">
        <v>76</v>
      </c>
      <c r="B4" s="3" t="s">
        <v>77</v>
      </c>
      <c r="C4" s="3" t="s">
        <v>53</v>
      </c>
      <c r="D4" s="3" t="s">
        <v>78</v>
      </c>
      <c r="E4" s="3" t="s">
        <v>79</v>
      </c>
      <c r="F4" s="3" t="s">
        <v>80</v>
      </c>
      <c r="G4" s="3" t="s">
        <v>81</v>
      </c>
    </row>
    <row r="5" spans="1:7" ht="15.75" customHeight="1">
      <c r="A5" s="1" t="s">
        <v>63</v>
      </c>
      <c r="B5" s="1" t="s">
        <v>63</v>
      </c>
      <c r="C5" s="1">
        <v>1</v>
      </c>
      <c r="D5" s="1">
        <v>2</v>
      </c>
      <c r="E5" s="1">
        <v>3</v>
      </c>
      <c r="F5" s="1">
        <v>4</v>
      </c>
      <c r="G5" s="1" t="s">
        <v>63</v>
      </c>
    </row>
    <row r="6" spans="1:7" ht="22.5" customHeight="1">
      <c r="A6" s="39"/>
      <c r="B6" s="39" t="s">
        <v>53</v>
      </c>
      <c r="C6" s="24">
        <v>94.86</v>
      </c>
      <c r="D6" s="24">
        <v>71.07</v>
      </c>
      <c r="E6" s="100">
        <v>3.79</v>
      </c>
      <c r="F6" s="24">
        <v>20</v>
      </c>
      <c r="G6" s="23"/>
    </row>
    <row r="7" spans="1:7" ht="22.5" customHeight="1">
      <c r="A7" s="39" t="s">
        <v>82</v>
      </c>
      <c r="B7" s="39" t="s">
        <v>83</v>
      </c>
      <c r="C7" s="24">
        <v>79.53</v>
      </c>
      <c r="D7" s="24">
        <v>55.74</v>
      </c>
      <c r="E7" s="100">
        <v>3.79</v>
      </c>
      <c r="F7" s="24">
        <v>20</v>
      </c>
      <c r="G7" s="23"/>
    </row>
    <row r="8" spans="1:7" ht="22.5" customHeight="1">
      <c r="A8" s="39" t="s">
        <v>309</v>
      </c>
      <c r="B8" s="39" t="s">
        <v>310</v>
      </c>
      <c r="C8" s="24">
        <v>79.53</v>
      </c>
      <c r="D8" s="24">
        <v>55.74</v>
      </c>
      <c r="E8" s="100">
        <v>3.79</v>
      </c>
      <c r="F8" s="24">
        <v>20</v>
      </c>
      <c r="G8" s="23"/>
    </row>
    <row r="9" spans="1:7" ht="22.5" customHeight="1">
      <c r="A9" s="39" t="s">
        <v>311</v>
      </c>
      <c r="B9" s="39" t="s">
        <v>84</v>
      </c>
      <c r="C9" s="24">
        <v>79.53</v>
      </c>
      <c r="D9" s="24">
        <v>55.74</v>
      </c>
      <c r="E9" s="100">
        <v>3.79</v>
      </c>
      <c r="F9" s="24">
        <v>20</v>
      </c>
      <c r="G9" s="23"/>
    </row>
    <row r="10" spans="1:7" ht="22.5" customHeight="1">
      <c r="A10" s="39" t="s">
        <v>85</v>
      </c>
      <c r="B10" s="39" t="s">
        <v>312</v>
      </c>
      <c r="C10" s="24">
        <v>7</v>
      </c>
      <c r="D10" s="24">
        <v>7</v>
      </c>
      <c r="E10" s="100">
        <v>0</v>
      </c>
      <c r="F10" s="24">
        <v>0</v>
      </c>
      <c r="G10" s="23"/>
    </row>
    <row r="11" spans="1:7" ht="22.5" customHeight="1">
      <c r="A11" s="39" t="s">
        <v>313</v>
      </c>
      <c r="B11" s="39" t="s">
        <v>86</v>
      </c>
      <c r="C11" s="24">
        <v>6.8</v>
      </c>
      <c r="D11" s="24">
        <v>6.8</v>
      </c>
      <c r="E11" s="100">
        <v>0</v>
      </c>
      <c r="F11" s="24">
        <v>0</v>
      </c>
      <c r="G11" s="23"/>
    </row>
    <row r="12" spans="1:7" ht="22.5" customHeight="1">
      <c r="A12" s="39" t="s">
        <v>314</v>
      </c>
      <c r="B12" s="39" t="s">
        <v>315</v>
      </c>
      <c r="C12" s="24">
        <v>6.8</v>
      </c>
      <c r="D12" s="24">
        <v>6.8</v>
      </c>
      <c r="E12" s="100">
        <v>0</v>
      </c>
      <c r="F12" s="24">
        <v>0</v>
      </c>
      <c r="G12" s="23"/>
    </row>
    <row r="13" spans="1:7" ht="22.5" customHeight="1">
      <c r="A13" s="39" t="s">
        <v>316</v>
      </c>
      <c r="B13" s="39" t="s">
        <v>317</v>
      </c>
      <c r="C13" s="24">
        <v>0.2</v>
      </c>
      <c r="D13" s="24">
        <v>0.2</v>
      </c>
      <c r="E13" s="100">
        <v>0</v>
      </c>
      <c r="F13" s="24">
        <v>0</v>
      </c>
      <c r="G13" s="23"/>
    </row>
    <row r="14" spans="1:7" ht="22.5" customHeight="1">
      <c r="A14" s="39" t="s">
        <v>318</v>
      </c>
      <c r="B14" s="39" t="s">
        <v>87</v>
      </c>
      <c r="C14" s="24">
        <v>0.08</v>
      </c>
      <c r="D14" s="24">
        <v>0.08</v>
      </c>
      <c r="E14" s="100">
        <v>0</v>
      </c>
      <c r="F14" s="24">
        <v>0</v>
      </c>
      <c r="G14" s="23"/>
    </row>
    <row r="15" spans="1:7" ht="22.5" customHeight="1">
      <c r="A15" s="39" t="s">
        <v>319</v>
      </c>
      <c r="B15" s="39" t="s">
        <v>88</v>
      </c>
      <c r="C15" s="24">
        <v>0.12</v>
      </c>
      <c r="D15" s="24">
        <v>0.12</v>
      </c>
      <c r="E15" s="100">
        <v>0</v>
      </c>
      <c r="F15" s="24">
        <v>0</v>
      </c>
      <c r="G15" s="23"/>
    </row>
    <row r="16" spans="1:7" ht="22.5" customHeight="1">
      <c r="A16" s="39" t="s">
        <v>89</v>
      </c>
      <c r="B16" s="39" t="s">
        <v>320</v>
      </c>
      <c r="C16" s="24">
        <v>4.25</v>
      </c>
      <c r="D16" s="24">
        <v>4.25</v>
      </c>
      <c r="E16" s="100">
        <v>0</v>
      </c>
      <c r="F16" s="24">
        <v>0</v>
      </c>
      <c r="G16" s="23"/>
    </row>
    <row r="17" spans="1:7" ht="22.5" customHeight="1">
      <c r="A17" s="39" t="s">
        <v>90</v>
      </c>
      <c r="B17" s="39" t="s">
        <v>91</v>
      </c>
      <c r="C17" s="24">
        <v>4.25</v>
      </c>
      <c r="D17" s="24">
        <v>4.25</v>
      </c>
      <c r="E17" s="100">
        <v>0</v>
      </c>
      <c r="F17" s="24">
        <v>0</v>
      </c>
      <c r="G17" s="23"/>
    </row>
    <row r="18" spans="1:7" ht="22.5" customHeight="1">
      <c r="A18" s="39" t="s">
        <v>92</v>
      </c>
      <c r="B18" s="39" t="s">
        <v>93</v>
      </c>
      <c r="C18" s="24">
        <v>4.25</v>
      </c>
      <c r="D18" s="24">
        <v>4.25</v>
      </c>
      <c r="E18" s="100">
        <v>0</v>
      </c>
      <c r="F18" s="24">
        <v>0</v>
      </c>
      <c r="G18" s="23"/>
    </row>
    <row r="19" spans="1:7" ht="22.5" customHeight="1">
      <c r="A19" s="39" t="s">
        <v>94</v>
      </c>
      <c r="B19" s="39" t="s">
        <v>95</v>
      </c>
      <c r="C19" s="24">
        <v>4.08</v>
      </c>
      <c r="D19" s="24">
        <v>4.08</v>
      </c>
      <c r="E19" s="100">
        <v>0</v>
      </c>
      <c r="F19" s="24">
        <v>0</v>
      </c>
      <c r="G19" s="23"/>
    </row>
    <row r="20" spans="1:7" ht="22.5" customHeight="1">
      <c r="A20" s="39" t="s">
        <v>96</v>
      </c>
      <c r="B20" s="39" t="s">
        <v>97</v>
      </c>
      <c r="C20" s="24">
        <v>4.08</v>
      </c>
      <c r="D20" s="24">
        <v>4.08</v>
      </c>
      <c r="E20" s="100">
        <v>0</v>
      </c>
      <c r="F20" s="24">
        <v>0</v>
      </c>
      <c r="G20" s="23"/>
    </row>
    <row r="21" spans="1:7" ht="22.5" customHeight="1">
      <c r="A21" s="39" t="s">
        <v>102</v>
      </c>
      <c r="B21" s="39" t="s">
        <v>98</v>
      </c>
      <c r="C21" s="24">
        <v>4.08</v>
      </c>
      <c r="D21" s="24">
        <v>4.08</v>
      </c>
      <c r="E21" s="100">
        <v>0</v>
      </c>
      <c r="F21" s="24">
        <v>0</v>
      </c>
      <c r="G21" s="23"/>
    </row>
  </sheetData>
  <sheetProtection/>
  <printOptions horizontalCentered="1"/>
  <pageMargins left="0.79" right="0.39" top="0.59" bottom="0.57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J20" sqref="J20"/>
    </sheetView>
  </sheetViews>
  <sheetFormatPr defaultColWidth="9.16015625" defaultRowHeight="12.75" customHeight="1"/>
  <cols>
    <col min="1" max="1" width="17.16015625" style="0" customWidth="1"/>
    <col min="2" max="2" width="35.33203125" style="0" customWidth="1"/>
    <col min="3" max="3" width="18.33203125" style="0" customWidth="1"/>
    <col min="4" max="4" width="23" style="0" customWidth="1"/>
    <col min="5" max="7" width="21.33203125" style="0" customWidth="1"/>
    <col min="8" max="8" width="17.66015625" style="0" customWidth="1"/>
    <col min="9" max="9" width="21.33203125" style="0" customWidth="1"/>
  </cols>
  <sheetData>
    <row r="1" ht="30" customHeight="1">
      <c r="A1" s="28" t="s">
        <v>99</v>
      </c>
    </row>
    <row r="2" spans="2:9" ht="28.5" customHeight="1">
      <c r="B2" s="29"/>
      <c r="C2" s="86" t="s">
        <v>262</v>
      </c>
      <c r="E2" s="29"/>
      <c r="F2" s="29"/>
      <c r="G2" s="29"/>
      <c r="H2" s="29"/>
      <c r="I2" s="29"/>
    </row>
    <row r="3" ht="22.5" customHeight="1">
      <c r="I3" s="32" t="s">
        <v>1</v>
      </c>
    </row>
    <row r="4" spans="1:9" ht="22.5" customHeight="1">
      <c r="A4" s="141" t="s">
        <v>258</v>
      </c>
      <c r="B4" s="141" t="s">
        <v>259</v>
      </c>
      <c r="C4" s="141" t="s">
        <v>260</v>
      </c>
      <c r="D4" s="141" t="s">
        <v>261</v>
      </c>
      <c r="E4" s="141" t="s">
        <v>53</v>
      </c>
      <c r="F4" s="141" t="s">
        <v>78</v>
      </c>
      <c r="G4" s="141" t="s">
        <v>79</v>
      </c>
      <c r="H4" s="141" t="s">
        <v>80</v>
      </c>
      <c r="I4" s="141" t="s">
        <v>81</v>
      </c>
    </row>
    <row r="5" spans="1:9" ht="18.75" customHeight="1">
      <c r="A5" s="133" t="s">
        <v>63</v>
      </c>
      <c r="B5" s="133" t="s">
        <v>63</v>
      </c>
      <c r="C5" s="133" t="s">
        <v>63</v>
      </c>
      <c r="D5" s="133" t="s">
        <v>63</v>
      </c>
      <c r="E5" s="133">
        <v>1</v>
      </c>
      <c r="F5" s="133">
        <v>2</v>
      </c>
      <c r="G5" s="133">
        <v>3</v>
      </c>
      <c r="H5" s="133">
        <v>4</v>
      </c>
      <c r="I5" s="133" t="s">
        <v>63</v>
      </c>
    </row>
    <row r="6" spans="1:10" ht="18.75" customHeight="1">
      <c r="A6" s="142"/>
      <c r="B6" s="142" t="s">
        <v>53</v>
      </c>
      <c r="C6" s="142"/>
      <c r="D6" s="142"/>
      <c r="E6" s="143">
        <v>94.86</v>
      </c>
      <c r="F6" s="143">
        <v>71.07</v>
      </c>
      <c r="G6" s="143">
        <v>3.79</v>
      </c>
      <c r="H6" s="143">
        <v>20</v>
      </c>
      <c r="I6" s="104"/>
      <c r="J6" s="99"/>
    </row>
    <row r="7" spans="1:9" ht="25.5" customHeight="1">
      <c r="A7" s="142" t="s">
        <v>321</v>
      </c>
      <c r="B7" s="142" t="s">
        <v>322</v>
      </c>
      <c r="C7" s="142" t="s">
        <v>323</v>
      </c>
      <c r="D7" s="142" t="s">
        <v>324</v>
      </c>
      <c r="E7" s="143">
        <v>70.23</v>
      </c>
      <c r="F7" s="143">
        <v>70.23</v>
      </c>
      <c r="G7" s="143">
        <v>0</v>
      </c>
      <c r="H7" s="143">
        <v>0</v>
      </c>
      <c r="I7" s="104"/>
    </row>
    <row r="8" spans="1:9" ht="20.25" customHeight="1">
      <c r="A8" s="142" t="s">
        <v>325</v>
      </c>
      <c r="B8" s="142" t="s">
        <v>326</v>
      </c>
      <c r="C8" s="142" t="s">
        <v>327</v>
      </c>
      <c r="D8" s="142" t="s">
        <v>328</v>
      </c>
      <c r="E8" s="143">
        <v>34.47</v>
      </c>
      <c r="F8" s="143">
        <v>34.47</v>
      </c>
      <c r="G8" s="143">
        <v>0</v>
      </c>
      <c r="H8" s="143">
        <v>0</v>
      </c>
      <c r="I8" s="104"/>
    </row>
    <row r="9" spans="1:9" ht="20.25" customHeight="1">
      <c r="A9" s="142" t="s">
        <v>329</v>
      </c>
      <c r="B9" s="142" t="s">
        <v>330</v>
      </c>
      <c r="C9" s="142" t="s">
        <v>327</v>
      </c>
      <c r="D9" s="142" t="s">
        <v>328</v>
      </c>
      <c r="E9" s="143">
        <v>17.14</v>
      </c>
      <c r="F9" s="143">
        <v>17.14</v>
      </c>
      <c r="G9" s="143">
        <v>0</v>
      </c>
      <c r="H9" s="143">
        <v>0</v>
      </c>
      <c r="I9" s="104"/>
    </row>
    <row r="10" spans="1:9" ht="20.25" customHeight="1">
      <c r="A10" s="142" t="s">
        <v>331</v>
      </c>
      <c r="B10" s="142" t="s">
        <v>332</v>
      </c>
      <c r="C10" s="142" t="s">
        <v>327</v>
      </c>
      <c r="D10" s="142" t="s">
        <v>328</v>
      </c>
      <c r="E10" s="143">
        <v>1.67</v>
      </c>
      <c r="F10" s="143">
        <v>1.67</v>
      </c>
      <c r="G10" s="143">
        <v>0</v>
      </c>
      <c r="H10" s="143">
        <v>0</v>
      </c>
      <c r="I10" s="104"/>
    </row>
    <row r="11" spans="1:9" ht="20.25" customHeight="1">
      <c r="A11" s="142" t="s">
        <v>333</v>
      </c>
      <c r="B11" s="142" t="s">
        <v>334</v>
      </c>
      <c r="C11" s="142" t="s">
        <v>335</v>
      </c>
      <c r="D11" s="142" t="s">
        <v>336</v>
      </c>
      <c r="E11" s="143">
        <v>6.8</v>
      </c>
      <c r="F11" s="143">
        <v>6.8</v>
      </c>
      <c r="G11" s="143">
        <v>0</v>
      </c>
      <c r="H11" s="143">
        <v>0</v>
      </c>
      <c r="I11" s="104"/>
    </row>
    <row r="12" spans="1:9" ht="20.25" customHeight="1">
      <c r="A12" s="142" t="s">
        <v>337</v>
      </c>
      <c r="B12" s="142" t="s">
        <v>338</v>
      </c>
      <c r="C12" s="142" t="s">
        <v>335</v>
      </c>
      <c r="D12" s="142" t="s">
        <v>336</v>
      </c>
      <c r="E12" s="143">
        <v>4.25</v>
      </c>
      <c r="F12" s="143">
        <v>4.25</v>
      </c>
      <c r="G12" s="143">
        <v>0</v>
      </c>
      <c r="H12" s="143">
        <v>0</v>
      </c>
      <c r="I12" s="104"/>
    </row>
    <row r="13" spans="1:9" ht="20.25" customHeight="1">
      <c r="A13" s="142" t="s">
        <v>339</v>
      </c>
      <c r="B13" s="142" t="s">
        <v>340</v>
      </c>
      <c r="C13" s="142" t="s">
        <v>335</v>
      </c>
      <c r="D13" s="142" t="s">
        <v>336</v>
      </c>
      <c r="E13" s="143">
        <v>0.2</v>
      </c>
      <c r="F13" s="143">
        <v>0.2</v>
      </c>
      <c r="G13" s="143">
        <v>0</v>
      </c>
      <c r="H13" s="143">
        <v>0</v>
      </c>
      <c r="I13" s="104"/>
    </row>
    <row r="14" spans="1:9" ht="20.25" customHeight="1">
      <c r="A14" s="142" t="s">
        <v>341</v>
      </c>
      <c r="B14" s="142" t="s">
        <v>342</v>
      </c>
      <c r="C14" s="142" t="s">
        <v>343</v>
      </c>
      <c r="D14" s="142" t="s">
        <v>342</v>
      </c>
      <c r="E14" s="143">
        <v>4.08</v>
      </c>
      <c r="F14" s="143">
        <v>4.08</v>
      </c>
      <c r="G14" s="143">
        <v>0</v>
      </c>
      <c r="H14" s="143">
        <v>0</v>
      </c>
      <c r="I14" s="104"/>
    </row>
    <row r="15" spans="1:9" ht="20.25" customHeight="1">
      <c r="A15" s="142" t="s">
        <v>344</v>
      </c>
      <c r="B15" s="142" t="s">
        <v>345</v>
      </c>
      <c r="C15" s="142" t="s">
        <v>346</v>
      </c>
      <c r="D15" s="142" t="s">
        <v>345</v>
      </c>
      <c r="E15" s="143">
        <v>1.62</v>
      </c>
      <c r="F15" s="143">
        <v>1.62</v>
      </c>
      <c r="G15" s="143">
        <v>0</v>
      </c>
      <c r="H15" s="143">
        <v>0</v>
      </c>
      <c r="I15" s="104"/>
    </row>
    <row r="16" spans="1:9" ht="20.25" customHeight="1">
      <c r="A16" s="142" t="s">
        <v>347</v>
      </c>
      <c r="B16" s="142" t="s">
        <v>348</v>
      </c>
      <c r="C16" s="142" t="s">
        <v>349</v>
      </c>
      <c r="D16" s="142" t="s">
        <v>350</v>
      </c>
      <c r="E16" s="143">
        <v>23.79</v>
      </c>
      <c r="F16" s="143">
        <v>0</v>
      </c>
      <c r="G16" s="143">
        <v>3.79</v>
      </c>
      <c r="H16" s="143">
        <v>20</v>
      </c>
      <c r="I16" s="104"/>
    </row>
    <row r="17" spans="1:9" ht="20.25" customHeight="1">
      <c r="A17" s="142" t="s">
        <v>351</v>
      </c>
      <c r="B17" s="142" t="s">
        <v>352</v>
      </c>
      <c r="C17" s="142" t="s">
        <v>353</v>
      </c>
      <c r="D17" s="142" t="s">
        <v>354</v>
      </c>
      <c r="E17" s="143">
        <v>23.19</v>
      </c>
      <c r="F17" s="143">
        <v>0</v>
      </c>
      <c r="G17" s="143">
        <v>3.19</v>
      </c>
      <c r="H17" s="143">
        <v>20</v>
      </c>
      <c r="I17" s="104"/>
    </row>
    <row r="18" spans="1:9" ht="20.25" customHeight="1">
      <c r="A18" s="142" t="s">
        <v>355</v>
      </c>
      <c r="B18" s="142" t="s">
        <v>356</v>
      </c>
      <c r="C18" s="142" t="s">
        <v>357</v>
      </c>
      <c r="D18" s="142" t="s">
        <v>356</v>
      </c>
      <c r="E18" s="143">
        <v>0.6</v>
      </c>
      <c r="F18" s="143">
        <v>0</v>
      </c>
      <c r="G18" s="143">
        <v>0.6</v>
      </c>
      <c r="H18" s="143">
        <v>0</v>
      </c>
      <c r="I18" s="104"/>
    </row>
    <row r="19" spans="1:9" ht="20.25" customHeight="1">
      <c r="A19" s="142" t="s">
        <v>358</v>
      </c>
      <c r="B19" s="142" t="s">
        <v>359</v>
      </c>
      <c r="C19" s="142" t="s">
        <v>360</v>
      </c>
      <c r="D19" s="142" t="s">
        <v>361</v>
      </c>
      <c r="E19" s="143">
        <v>0.84</v>
      </c>
      <c r="F19" s="143">
        <v>0.84</v>
      </c>
      <c r="G19" s="143">
        <v>0</v>
      </c>
      <c r="H19" s="143">
        <v>0</v>
      </c>
      <c r="I19" s="104"/>
    </row>
    <row r="20" spans="1:9" ht="20.25" customHeight="1">
      <c r="A20" s="142" t="s">
        <v>362</v>
      </c>
      <c r="B20" s="142" t="s">
        <v>363</v>
      </c>
      <c r="C20" s="142" t="s">
        <v>364</v>
      </c>
      <c r="D20" s="142" t="s">
        <v>365</v>
      </c>
      <c r="E20" s="143">
        <v>0.84</v>
      </c>
      <c r="F20" s="143">
        <v>0.84</v>
      </c>
      <c r="G20" s="143">
        <v>0</v>
      </c>
      <c r="H20" s="143">
        <v>0</v>
      </c>
      <c r="I20" s="104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00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zoomScalePageLayoutView="0" workbookViewId="0" topLeftCell="A1">
      <selection activeCell="B2" sqref="B2"/>
    </sheetView>
  </sheetViews>
  <sheetFormatPr defaultColWidth="9.16015625" defaultRowHeight="12.75" customHeight="1"/>
  <cols>
    <col min="1" max="1" width="27.33203125" style="0" customWidth="1"/>
    <col min="2" max="2" width="54.5" style="0" customWidth="1"/>
    <col min="3" max="6" width="21.33203125" style="0" customWidth="1"/>
  </cols>
  <sheetData>
    <row r="1" ht="30" customHeight="1">
      <c r="A1" s="28" t="s">
        <v>101</v>
      </c>
    </row>
    <row r="2" spans="1:6" ht="28.5" customHeight="1">
      <c r="A2" s="86" t="s">
        <v>257</v>
      </c>
      <c r="B2" s="29"/>
      <c r="C2" s="29"/>
      <c r="D2" s="29"/>
      <c r="E2" s="29"/>
      <c r="F2" s="29"/>
    </row>
    <row r="3" ht="22.5" customHeight="1">
      <c r="F3" s="32" t="s">
        <v>1</v>
      </c>
    </row>
    <row r="4" spans="1:6" ht="33" customHeight="1">
      <c r="A4" s="141" t="s">
        <v>76</v>
      </c>
      <c r="B4" s="141" t="s">
        <v>77</v>
      </c>
      <c r="C4" s="141" t="s">
        <v>53</v>
      </c>
      <c r="D4" s="141" t="s">
        <v>78</v>
      </c>
      <c r="E4" s="141" t="s">
        <v>79</v>
      </c>
      <c r="F4" s="141" t="s">
        <v>81</v>
      </c>
    </row>
    <row r="5" spans="1:6" ht="35.25" customHeight="1">
      <c r="A5" s="133" t="s">
        <v>63</v>
      </c>
      <c r="B5" s="133" t="s">
        <v>63</v>
      </c>
      <c r="C5" s="133">
        <v>1</v>
      </c>
      <c r="D5" s="133">
        <v>2</v>
      </c>
      <c r="E5" s="133">
        <v>3</v>
      </c>
      <c r="F5" s="133" t="s">
        <v>63</v>
      </c>
    </row>
    <row r="6" spans="1:8" ht="20.25" customHeight="1">
      <c r="A6" s="101"/>
      <c r="B6" s="101" t="s">
        <v>53</v>
      </c>
      <c r="C6" s="102">
        <v>74.86</v>
      </c>
      <c r="D6" s="102">
        <v>71.07</v>
      </c>
      <c r="E6" s="102">
        <v>3.79</v>
      </c>
      <c r="F6" s="103"/>
      <c r="G6" s="99"/>
      <c r="H6" s="13"/>
    </row>
    <row r="7" spans="1:6" ht="20.25" customHeight="1">
      <c r="A7" s="101" t="s">
        <v>82</v>
      </c>
      <c r="B7" s="101" t="s">
        <v>83</v>
      </c>
      <c r="C7" s="102">
        <v>59.53</v>
      </c>
      <c r="D7" s="102">
        <v>55.74</v>
      </c>
      <c r="E7" s="102">
        <v>3.79</v>
      </c>
      <c r="F7" s="104"/>
    </row>
    <row r="8" spans="1:6" ht="20.25" customHeight="1">
      <c r="A8" s="101" t="s">
        <v>309</v>
      </c>
      <c r="B8" s="101" t="s">
        <v>310</v>
      </c>
      <c r="C8" s="102">
        <v>59.53</v>
      </c>
      <c r="D8" s="102">
        <v>55.74</v>
      </c>
      <c r="E8" s="102">
        <v>3.79</v>
      </c>
      <c r="F8" s="104"/>
    </row>
    <row r="9" spans="1:6" ht="20.25" customHeight="1">
      <c r="A9" s="101" t="s">
        <v>311</v>
      </c>
      <c r="B9" s="101" t="s">
        <v>84</v>
      </c>
      <c r="C9" s="102">
        <v>59.53</v>
      </c>
      <c r="D9" s="102">
        <v>55.74</v>
      </c>
      <c r="E9" s="102">
        <v>3.79</v>
      </c>
      <c r="F9" s="104"/>
    </row>
    <row r="10" spans="1:6" ht="20.25" customHeight="1">
      <c r="A10" s="101" t="s">
        <v>85</v>
      </c>
      <c r="B10" s="101" t="s">
        <v>312</v>
      </c>
      <c r="C10" s="102">
        <v>7</v>
      </c>
      <c r="D10" s="102">
        <v>7</v>
      </c>
      <c r="E10" s="102">
        <v>0</v>
      </c>
      <c r="F10" s="104"/>
    </row>
    <row r="11" spans="1:6" ht="20.25" customHeight="1">
      <c r="A11" s="101" t="s">
        <v>313</v>
      </c>
      <c r="B11" s="101" t="s">
        <v>86</v>
      </c>
      <c r="C11" s="102">
        <v>6.8</v>
      </c>
      <c r="D11" s="102">
        <v>6.8</v>
      </c>
      <c r="E11" s="102">
        <v>0</v>
      </c>
      <c r="F11" s="104"/>
    </row>
    <row r="12" spans="1:6" ht="20.25" customHeight="1">
      <c r="A12" s="101" t="s">
        <v>314</v>
      </c>
      <c r="B12" s="101" t="s">
        <v>315</v>
      </c>
      <c r="C12" s="102">
        <v>6.8</v>
      </c>
      <c r="D12" s="102">
        <v>6.8</v>
      </c>
      <c r="E12" s="102">
        <v>0</v>
      </c>
      <c r="F12" s="104"/>
    </row>
    <row r="13" spans="1:6" ht="20.25" customHeight="1">
      <c r="A13" s="101" t="s">
        <v>316</v>
      </c>
      <c r="B13" s="101" t="s">
        <v>317</v>
      </c>
      <c r="C13" s="102">
        <v>0.2</v>
      </c>
      <c r="D13" s="102">
        <v>0.2</v>
      </c>
      <c r="E13" s="102">
        <v>0</v>
      </c>
      <c r="F13" s="104"/>
    </row>
    <row r="14" spans="1:6" ht="20.25" customHeight="1">
      <c r="A14" s="101" t="s">
        <v>318</v>
      </c>
      <c r="B14" s="101" t="s">
        <v>87</v>
      </c>
      <c r="C14" s="102">
        <v>0.08</v>
      </c>
      <c r="D14" s="102">
        <v>0.08</v>
      </c>
      <c r="E14" s="102">
        <v>0</v>
      </c>
      <c r="F14" s="104"/>
    </row>
    <row r="15" spans="1:6" ht="20.25" customHeight="1">
      <c r="A15" s="101" t="s">
        <v>319</v>
      </c>
      <c r="B15" s="101" t="s">
        <v>88</v>
      </c>
      <c r="C15" s="102">
        <v>0.12</v>
      </c>
      <c r="D15" s="102">
        <v>0.12</v>
      </c>
      <c r="E15" s="102">
        <v>0</v>
      </c>
      <c r="F15" s="104"/>
    </row>
    <row r="16" spans="1:6" ht="20.25" customHeight="1">
      <c r="A16" s="101" t="s">
        <v>89</v>
      </c>
      <c r="B16" s="101" t="s">
        <v>320</v>
      </c>
      <c r="C16" s="102">
        <v>4.25</v>
      </c>
      <c r="D16" s="102">
        <v>4.25</v>
      </c>
      <c r="E16" s="102">
        <v>0</v>
      </c>
      <c r="F16" s="104"/>
    </row>
    <row r="17" spans="1:6" ht="20.25" customHeight="1">
      <c r="A17" s="101" t="s">
        <v>90</v>
      </c>
      <c r="B17" s="101" t="s">
        <v>91</v>
      </c>
      <c r="C17" s="102">
        <v>4.25</v>
      </c>
      <c r="D17" s="102">
        <v>4.25</v>
      </c>
      <c r="E17" s="102">
        <v>0</v>
      </c>
      <c r="F17" s="104"/>
    </row>
    <row r="18" spans="1:6" ht="20.25" customHeight="1">
      <c r="A18" s="101" t="s">
        <v>92</v>
      </c>
      <c r="B18" s="101" t="s">
        <v>93</v>
      </c>
      <c r="C18" s="102">
        <v>4.25</v>
      </c>
      <c r="D18" s="102">
        <v>4.25</v>
      </c>
      <c r="E18" s="102">
        <v>0</v>
      </c>
      <c r="F18" s="104"/>
    </row>
    <row r="19" spans="1:6" ht="20.25" customHeight="1">
      <c r="A19" s="101" t="s">
        <v>94</v>
      </c>
      <c r="B19" s="101" t="s">
        <v>95</v>
      </c>
      <c r="C19" s="102">
        <v>4.08</v>
      </c>
      <c r="D19" s="102">
        <v>4.08</v>
      </c>
      <c r="E19" s="102">
        <v>0</v>
      </c>
      <c r="F19" s="104"/>
    </row>
    <row r="20" spans="1:6" ht="20.25" customHeight="1">
      <c r="A20" s="101" t="s">
        <v>96</v>
      </c>
      <c r="B20" s="101" t="s">
        <v>97</v>
      </c>
      <c r="C20" s="102">
        <v>4.08</v>
      </c>
      <c r="D20" s="102">
        <v>4.08</v>
      </c>
      <c r="E20" s="102">
        <v>0</v>
      </c>
      <c r="F20" s="104"/>
    </row>
    <row r="21" spans="1:6" ht="20.25" customHeight="1">
      <c r="A21" s="101" t="s">
        <v>102</v>
      </c>
      <c r="B21" s="101" t="s">
        <v>98</v>
      </c>
      <c r="C21" s="102">
        <v>4.08</v>
      </c>
      <c r="D21" s="102">
        <v>4.08</v>
      </c>
      <c r="E21" s="102">
        <v>0</v>
      </c>
      <c r="F21" s="104"/>
    </row>
    <row r="22" ht="28.5" customHeight="1"/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2019-03-11T07:03:01Z</cp:lastPrinted>
  <dcterms:created xsi:type="dcterms:W3CDTF">2018-02-28T03:15:38Z</dcterms:created>
  <dcterms:modified xsi:type="dcterms:W3CDTF">2019-11-18T10:10:52Z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