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1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5">'部门综合预算财政拨款收支总表'!$A$1:$F$41</definedName>
    <definedName name="_xlnm.Print_Area" localSheetId="3">'部门综合预算收入总表'!$A$1:$O$29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'部门综合预算一般公共预算基本支出明细表（按功能科目分）'!$A$1:$F$25</definedName>
    <definedName name="_xlnm.Print_Area" localSheetId="7">'部门综合预算一般公共预算支出明细表（按经济分类科目分）'!$A$1:$G$44</definedName>
    <definedName name="_xlnm.Print_Area" localSheetId="12">'部门综合预算政府采购（资产配置、购买服务）预算表'!$A$1:$L$166</definedName>
    <definedName name="_xlnm.Print_Area" localSheetId="10">'部门综合预算政府性基金收支表'!$A$1:$F$26</definedName>
    <definedName name="_xlnm.Print_Area" localSheetId="4">'部门综合预算支出总表'!$A$1:$M$29</definedName>
    <definedName name="_xlnm.Print_Area" localSheetId="11">'部门综合预算专项业务经费支出表'!$A$1:$D$89</definedName>
    <definedName name="_xlnm.Print_Area" localSheetId="9">'部门综合预一般公共预算基本支出明细表（按经济分类科目分）'!$A$1:$F$38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<sst xmlns="http://schemas.openxmlformats.org/spreadsheetml/2006/main" count="904" uniqueCount="388">
  <si>
    <t>表1</t>
  </si>
  <si>
    <t>2018年部门综合预算收支总表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</si>
  <si>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</si>
  <si>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</si>
  <si>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</si>
  <si>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</si>
  <si>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</si>
  <si>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</si>
  <si>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</si>
  <si>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</si>
  <si>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</si>
  <si>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</si>
  <si>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</si>
  <si>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</si>
  <si>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</si>
  <si>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</si>
  <si>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</si>
  <si>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</si>
  <si>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</si>
  <si>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</si>
  <si>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</si>
  <si>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</si>
  <si>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</si>
  <si>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</si>
  <si>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</si>
  <si>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</si>
  <si>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</si>
  <si>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</si>
  <si>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</si>
  <si>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</si>
  <si>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</si>
  <si>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</si>
  <si>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</si>
  <si>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</si>
  <si>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</si>
  <si>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</si>
  <si>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</si>
  <si>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</si>
  <si>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</si>
  <si>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(5)资本性支出（基本建设）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</si>
  <si>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</si>
  <si>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</si>
  <si>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</si>
  <si>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(7)对企业补助（基本建设）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</si>
  <si>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</si>
  <si>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</si>
  <si>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</si>
  <si>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</si>
  <si>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</si>
  <si>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</si>
  <si>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</si>
  <si>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</si>
  <si>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</si>
  <si>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</si>
  <si>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</si>
  <si>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</si>
  <si>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</si>
  <si>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</si>
  <si>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</si>
  <si>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</si>
  <si>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</si>
  <si>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</si>
  <si>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</si>
  <si>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</si>
  <si>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</si>
  <si>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</si>
  <si>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</si>
  <si>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</si>
  <si>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</si>
  <si>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</si>
  <si>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</si>
  <si>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</si>
  <si>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</si>
  <si>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</si>
  <si>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</si>
  <si>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</si>
  <si>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表2</t>
  </si>
  <si>
    <t>2018年部门综合预算收入总表</t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</si>
  <si>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</si>
  <si>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</si>
  <si>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</si>
  <si>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</si>
  <si>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</si>
  <si>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</si>
  <si>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</si>
  <si>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</si>
  <si>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</si>
  <si>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</si>
  <si>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</si>
  <si>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</si>
  <si>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</si>
  <si>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</si>
  <si>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</si>
  <si>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</si>
  <si>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政协办</t>
  </si>
  <si>
    <t>X05001</t>
  </si>
  <si>
    <t>政协办本级</t>
  </si>
  <si>
    <t>表3</t>
  </si>
  <si>
    <t>2018年部门综合预算支出总表</t>
  </si>
  <si>
    <t>公共预算拨款</t>
  </si>
  <si>
    <t>其中：专项资金列入部门预算的项目</t>
  </si>
  <si>
    <t>表4</t>
  </si>
  <si>
    <t>2018年部门综合预算财政拨款收支总表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</si>
  <si>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</si>
  <si>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</si>
  <si>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</si>
  <si>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</si>
  <si>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</si>
  <si>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</si>
  <si>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</si>
  <si>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t>表5</t>
  </si>
  <si>
    <t>2018年部门综合预算一般公共预算支出明细表（按功能科目分）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</si>
  <si>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</si>
  <si>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</si>
  <si>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</si>
  <si>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</si>
  <si>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</si>
  <si>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</si>
  <si>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</si>
  <si>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</si>
  <si>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20102</t>
  </si>
  <si>
    <t xml:space="preserve">  政协事务</t>
  </si>
  <si>
    <t xml:space="preserve">    2010201</t>
  </si>
  <si>
    <t xml:space="preserve">    行政运行</t>
  </si>
  <si>
    <t xml:space="preserve">    2010203</t>
  </si>
  <si>
    <t xml:space="preserve">    机关服务</t>
  </si>
  <si>
    <t xml:space="preserve">    2010205</t>
  </si>
  <si>
    <t xml:space="preserve">    委员视察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</si>
  <si>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</si>
  <si>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</si>
  <si>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</si>
  <si>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</si>
  <si>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</si>
  <si>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</si>
  <si>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</si>
  <si>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</si>
  <si>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</si>
  <si>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</si>
  <si>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</si>
  <si>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</si>
  <si>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</si>
  <si>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</si>
  <si>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</si>
  <si>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</si>
  <si>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</si>
  <si>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</si>
  <si>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</si>
  <si>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</si>
  <si>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</si>
  <si>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</si>
  <si>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</si>
  <si>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</si>
  <si>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</si>
  <si>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</si>
  <si>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表6</t>
  </si>
  <si>
    <t>2018年部门综合预算一般公共预算支出明细表（按经济分类科目分）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</si>
  <si>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</si>
  <si>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</si>
  <si>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</si>
  <si>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</si>
  <si>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</si>
  <si>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</si>
  <si>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</si>
  <si>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</si>
  <si>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</si>
  <si>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</si>
  <si>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</si>
  <si>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</si>
  <si>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</si>
  <si>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</si>
  <si>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</si>
  <si>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</si>
  <si>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</si>
  <si>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</si>
  <si>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</si>
  <si>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</si>
  <si>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</si>
  <si>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</si>
  <si>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</si>
  <si>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</si>
  <si>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</si>
  <si>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</si>
  <si>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</si>
  <si>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</si>
  <si>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</si>
  <si>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</si>
  <si>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</si>
  <si>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</si>
  <si>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</si>
  <si>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</si>
  <si>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</si>
  <si>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</si>
  <si>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</si>
  <si>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</si>
  <si>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</si>
  <si>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</si>
  <si>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</si>
  <si>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</si>
  <si>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30231</t>
  </si>
  <si>
    <t xml:space="preserve">  公务用车运行维护费</t>
  </si>
  <si>
    <t xml:space="preserve">  30299</t>
  </si>
  <si>
    <t xml:space="preserve">  其它商品和服务支出</t>
  </si>
  <si>
    <t>303</t>
  </si>
  <si>
    <t>对个人和家庭补助支出</t>
  </si>
  <si>
    <t xml:space="preserve">  30301</t>
  </si>
  <si>
    <t xml:space="preserve">  离休费</t>
  </si>
  <si>
    <t xml:space="preserve">  30305</t>
  </si>
  <si>
    <t xml:space="preserve">  生活补助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</si>
  <si>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</si>
  <si>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</si>
  <si>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</si>
  <si>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</si>
  <si>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 xml:space="preserve">  30107</t>
  </si>
  <si>
    <t xml:space="preserve">  绩效工资</t>
  </si>
  <si>
    <t>表9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</si>
  <si>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</si>
  <si>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</si>
  <si>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</si>
  <si>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</si>
  <si>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</si>
  <si>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</si>
  <si>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</si>
  <si>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</si>
  <si>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</si>
  <si>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</si>
  <si>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</si>
  <si>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</si>
  <si>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</si>
  <si>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</si>
  <si>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</si>
  <si>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</si>
  <si>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</si>
  <si>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债务利息及费用支出</t>
  </si>
  <si>
    <t>十一、其他支出</t>
  </si>
  <si>
    <t xml:space="preserve">    资本性支出（基本建设）</t>
  </si>
  <si>
    <t>十二、转移性支出</t>
  </si>
  <si>
    <t xml:space="preserve">    资本性支出</t>
  </si>
  <si>
    <t>十三、债务还本支出</t>
  </si>
  <si>
    <t xml:space="preserve">    对企业补助（基本建设）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</si>
  <si>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</si>
  <si>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</si>
  <si>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</si>
  <si>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</si>
  <si>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</si>
  <si>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</si>
  <si>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</si>
  <si>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</si>
  <si>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表10</t>
  </si>
  <si>
    <t>2018年部门综合预算专项业务经费支出表</t>
  </si>
  <si>
    <t>单位（项目）名称</t>
  </si>
  <si>
    <t>项目金额</t>
  </si>
  <si>
    <t>项目简介</t>
  </si>
  <si>
    <t xml:space="preserve">  X05001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</si>
  <si>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视频系统建设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</si>
  <si>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专项支出</t>
    </r>
  </si>
  <si>
    <t>表11</t>
  </si>
  <si>
    <t>2018年部门综合预算政府采购（资产配置、购买服务）预算表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</si>
  <si>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</si>
  <si>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</si>
  <si>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</si>
  <si>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</si>
  <si>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</si>
  <si>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</si>
  <si>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</si>
  <si>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</si>
  <si>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</si>
  <si>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</si>
  <si>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</si>
  <si>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2018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</si>
  <si>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t>2017年</t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</si>
  <si>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</si>
  <si>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</si>
  <si>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</si>
  <si>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</si>
  <si>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</si>
  <si>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</si>
  <si>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</si>
  <si>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</si>
  <si>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</si>
  <si>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</si>
  <si>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r>
      <t>1</t>
    </r>
    <r>
      <rPr>
        <sz val="9"/>
        <rFont val="宋体"/>
        <family val="0"/>
      </rPr>
      <t>9=10-1</t>
    </r>
  </si>
  <si>
    <r>
      <t>2</t>
    </r>
    <r>
      <rPr>
        <sz val="9"/>
        <rFont val="宋体"/>
        <family val="0"/>
      </rPr>
      <t>0=11-2</t>
    </r>
  </si>
  <si>
    <r>
      <t>2</t>
    </r>
    <r>
      <rPr>
        <sz val="9"/>
        <rFont val="宋体"/>
        <family val="0"/>
      </rPr>
      <t>1=12-3</t>
    </r>
  </si>
  <si>
    <r>
      <t>2</t>
    </r>
    <r>
      <rPr>
        <sz val="9"/>
        <rFont val="宋体"/>
        <family val="0"/>
      </rPr>
      <t>2=13-4</t>
    </r>
  </si>
  <si>
    <r>
      <t>2</t>
    </r>
    <r>
      <rPr>
        <sz val="9"/>
        <rFont val="宋体"/>
        <family val="0"/>
      </rPr>
      <t>3=14-5</t>
    </r>
  </si>
  <si>
    <r>
      <t>2</t>
    </r>
    <r>
      <rPr>
        <sz val="9"/>
        <rFont val="宋体"/>
        <family val="0"/>
      </rPr>
      <t>4=15-6</t>
    </r>
  </si>
  <si>
    <r>
      <t>2</t>
    </r>
    <r>
      <rPr>
        <sz val="9"/>
        <rFont val="宋体"/>
        <family val="0"/>
      </rPr>
      <t>5=16-7</t>
    </r>
  </si>
  <si>
    <r>
      <t>2</t>
    </r>
    <r>
      <rPr>
        <sz val="9"/>
        <rFont val="宋体"/>
        <family val="0"/>
      </rPr>
      <t>6=17-8</t>
    </r>
  </si>
  <si>
    <t>27=18-9</t>
  </si>
  <si>
    <t xml:space="preserve">  政协办本级</t>
  </si>
  <si>
    <t>表13</t>
  </si>
  <si>
    <t>2018年部门专项业务经费一级项目绩效目标表</t>
  </si>
  <si>
    <t>专项（项目）名称</t>
  </si>
  <si>
    <t>主管部门</t>
  </si>
  <si>
    <t>实施期限</t>
  </si>
  <si>
    <t xml:space="preserve">资金金额                （万元） </t>
  </si>
  <si>
    <t>实施期资金总额</t>
  </si>
  <si>
    <t>年度资金总额</t>
  </si>
  <si>
    <t xml:space="preserve">    其中：财政拨款</t>
  </si>
  <si>
    <t xml:space="preserve">        其他资金</t>
  </si>
  <si>
    <t xml:space="preserve">       其他资金</t>
  </si>
  <si>
    <t>总体目标</t>
  </si>
  <si>
    <t>实施期总目标</t>
  </si>
  <si>
    <t>年度目标</t>
  </si>
  <si>
    <t>目标1：                                            目标2：                                         目标3：                                             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</si>
  <si>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</si>
  <si>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</si>
  <si>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</si>
  <si>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</si>
  <si>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</si>
  <si>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</si>
  <si>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</si>
  <si>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</si>
  <si>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</si>
  <si>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</si>
  <si>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</si>
  <si>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</si>
  <si>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</si>
  <si>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</si>
  <si>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经济效益 指标</t>
  </si>
  <si>
    <t>社会效益 指标</t>
  </si>
  <si>
    <t>生态效益 指标</t>
  </si>
  <si>
    <t>可持续影响指标</t>
  </si>
  <si>
    <t>满意度指标</t>
  </si>
  <si>
    <t>服务对象满意度指标</t>
  </si>
  <si>
    <r>
      <t>表1</t>
    </r>
    <r>
      <rPr>
        <sz val="9"/>
        <rFont val="宋体"/>
        <family val="0"/>
      </rPr>
      <t>4</t>
    </r>
  </si>
  <si>
    <r>
      <t>2018</t>
    </r>
    <r>
      <rPr>
        <b/>
        <sz val="16"/>
        <rFont val="宋体"/>
        <family val="0"/>
      </rPr>
      <t>年部门整体支出绩效目标表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</si>
  <si>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</si>
  <si>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</si>
  <si>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</si>
  <si>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</si>
  <si>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</si>
  <si>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</si>
  <si>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</si>
  <si>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</si>
  <si>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</si>
  <si>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</si>
  <si>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</si>
  <si>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</si>
  <si>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</si>
  <si>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</si>
  <si>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 xml:space="preserve">目标1：  预算执行达到98%                                                                             目标2：  完善部门预算管理体系                                                                                目标3：  核实部门固定资产                                                                               目标4：  压缩一般性支出，提高项目资金使用效益                                                                                </t>
  </si>
  <si>
    <t>年度绩效指标</t>
  </si>
  <si>
    <t>指标1： 重点工作办结率</t>
  </si>
  <si>
    <t>指标2：“三公”经费控制数</t>
  </si>
  <si>
    <t>&lt;0</t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</si>
  <si>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</si>
  <si>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</si>
  <si>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</si>
  <si>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</si>
  <si>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</si>
  <si>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</si>
  <si>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履职效益</t>
  </si>
  <si>
    <r>
      <t>表1</t>
    </r>
    <r>
      <rPr>
        <sz val="9"/>
        <rFont val="宋体"/>
        <family val="0"/>
      </rPr>
      <t>5</t>
    </r>
  </si>
  <si>
    <t>2018年专项资金整体绩效目标表</t>
  </si>
  <si>
    <t xml:space="preserve">  30217</t>
  </si>
  <si>
    <t xml:space="preserve">  公务接待费</t>
  </si>
  <si>
    <t xml:space="preserve">指标3： </t>
  </si>
  <si>
    <t>指标2：政府采购执行率</t>
  </si>
  <si>
    <t>指标1：部门资产利用率</t>
  </si>
  <si>
    <t>&gt;80%</t>
  </si>
  <si>
    <t>指标1： 履行政治协商率</t>
  </si>
  <si>
    <t>指标2： 办理委员提案率</t>
  </si>
  <si>
    <t>指标1：服务委员工作满意率</t>
  </si>
  <si>
    <t>指标2：包扶镇村工作满意率</t>
  </si>
  <si>
    <t>2018年部门综合预算政府性基金收支表</t>
  </si>
  <si>
    <t>附件2</t>
  </si>
  <si>
    <t>2018年部门综合预算公开报表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</si>
  <si>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</si>
  <si>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</si>
  <si>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</si>
  <si>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是否空表</t>
  </si>
  <si>
    <t>公开空表理由</t>
  </si>
  <si>
    <t>否</t>
  </si>
  <si>
    <t>2018年部门综合预算政府性基金收支表</t>
  </si>
  <si>
    <t>是</t>
  </si>
  <si>
    <t>2018年无政府性基金收支</t>
  </si>
  <si>
    <t>2018年无政府采购预算</t>
  </si>
  <si>
    <t>表12</t>
  </si>
  <si>
    <t>2018年部门综合预算一般公共预算拨款“三公”经费及会议费、培训费支出预算表</t>
  </si>
  <si>
    <t>2018年未开展绩效管理</t>
  </si>
  <si>
    <t>表14</t>
  </si>
  <si>
    <t>2018年部门整体支出绩效目标表</t>
  </si>
  <si>
    <t>表15</t>
  </si>
  <si>
    <t xml:space="preserve">                            部门名称:政协丹凤县委员会办公室</t>
  </si>
  <si>
    <t>2018年无专项资金预算</t>
  </si>
  <si>
    <t>序号</t>
  </si>
  <si>
    <t>表格名称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</si>
</sst>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;* \-#,##0;* &quot;-&quot;;@"/>
    <numFmt numFmtId="185" formatCode="* #,##0.00;* \-#,##0.00;* &quot;-&quot;??;@"/>
    <numFmt numFmtId="186" formatCode="&quot;¥&quot;* _-#,##0.00;&quot;¥&quot;* \-#,##0.00;&quot;¥&quot;* _-&quot;-&quot;??;@"/>
    <numFmt numFmtId="187" formatCode="&quot;¥&quot;* _-#,##0;&quot;¥&quot;* \-#,##0;&quot;¥&quot;* _-&quot;-&quot;;@"/>
    <numFmt numFmtId="188" formatCode="#,##0.00_ "/>
    <numFmt numFmtId="189" formatCode="0.00_);[Red]\(0.00\)"/>
    <numFmt numFmtId="190" formatCode="#,##0.0000"/>
  </numFmts>
  <fonts count="32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4" applyNumberFormat="0" applyFill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26" fillId="16" borderId="5" applyNumberFormat="0" applyAlignment="0" applyProtection="0"/>
    <xf numFmtId="0" fontId="23" fillId="17" borderId="6" applyNumberFormat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5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8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Font="1" applyBorder="1" applyAlignment="1">
      <alignment vertical="center" textRotation="255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6" xfId="44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18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189" fontId="7" fillId="0" borderId="10" xfId="0" applyNumberFormat="1" applyFont="1" applyFill="1" applyBorder="1" applyAlignment="1" applyProtection="1">
      <alignment horizontal="right" vertical="center" wrapText="1"/>
      <protection/>
    </xf>
    <xf numFmtId="189" fontId="0" fillId="0" borderId="10" xfId="0" applyNumberFormat="1" applyBorder="1" applyAlignment="1">
      <alignment horizontal="right" vertical="center"/>
    </xf>
    <xf numFmtId="189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Continuous" vertical="center"/>
    </xf>
    <xf numFmtId="189" fontId="0" fillId="0" borderId="10" xfId="0" applyNumberFormat="1" applyFont="1" applyFill="1" applyBorder="1" applyAlignment="1" applyProtection="1">
      <alignment horizontal="left" vertical="center" wrapText="1"/>
      <protection/>
    </xf>
    <xf numFmtId="189" fontId="0" fillId="0" borderId="10" xfId="0" applyNumberFormat="1" applyFill="1" applyBorder="1" applyAlignment="1" applyProtection="1">
      <alignment horizontal="left" vertical="center" wrapText="1"/>
      <protection/>
    </xf>
    <xf numFmtId="189" fontId="0" fillId="0" borderId="10" xfId="0" applyNumberFormat="1" applyFont="1" applyFill="1" applyBorder="1" applyAlignment="1" applyProtection="1">
      <alignment vertical="center" wrapText="1"/>
      <protection/>
    </xf>
    <xf numFmtId="189" fontId="0" fillId="0" borderId="14" xfId="44" applyNumberFormat="1" applyFont="1" applyFill="1" applyBorder="1" applyAlignment="1" applyProtection="1">
      <alignment horizontal="left" vertical="center" wrapText="1"/>
      <protection/>
    </xf>
    <xf numFmtId="189" fontId="6" fillId="0" borderId="14" xfId="44" applyNumberFormat="1" applyFont="1" applyFill="1" applyBorder="1" applyAlignment="1" applyProtection="1">
      <alignment horizontal="left" vertical="center"/>
      <protection/>
    </xf>
    <xf numFmtId="189" fontId="6" fillId="0" borderId="14" xfId="44" applyNumberFormat="1" applyFont="1" applyFill="1" applyBorder="1" applyAlignment="1" applyProtection="1">
      <alignment horizontal="left" vertical="center" wrapText="1"/>
      <protection/>
    </xf>
    <xf numFmtId="189" fontId="6" fillId="0" borderId="10" xfId="44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40">
      <alignment/>
      <protection/>
    </xf>
    <xf numFmtId="0" fontId="8" fillId="0" borderId="0" xfId="40" applyFont="1" applyFill="1" applyAlignment="1">
      <alignment horizontal="center" vertical="center"/>
      <protection/>
    </xf>
    <xf numFmtId="49" fontId="9" fillId="0" borderId="0" xfId="40" applyNumberFormat="1" applyFont="1" applyFill="1" applyAlignment="1" applyProtection="1">
      <alignment horizontal="center" vertical="center"/>
      <protection/>
    </xf>
    <xf numFmtId="0" fontId="0" fillId="0" borderId="0" xfId="40" applyFill="1">
      <alignment/>
      <protection/>
    </xf>
    <xf numFmtId="0" fontId="9" fillId="0" borderId="0" xfId="40" applyFont="1" applyBorder="1" applyAlignment="1">
      <alignment horizontal="left"/>
      <protection/>
    </xf>
    <xf numFmtId="0" fontId="0" fillId="0" borderId="0" xfId="40" applyBorder="1">
      <alignment/>
      <protection/>
    </xf>
    <xf numFmtId="0" fontId="30" fillId="0" borderId="0" xfId="40" applyFont="1">
      <alignment/>
      <protection/>
    </xf>
    <xf numFmtId="0" fontId="30" fillId="0" borderId="10" xfId="40" applyNumberFormat="1" applyFont="1" applyBorder="1" applyAlignment="1">
      <alignment horizontal="center" vertical="center"/>
      <protection/>
    </xf>
    <xf numFmtId="0" fontId="30" fillId="0" borderId="0" xfId="40" applyNumberFormat="1" applyFont="1" applyAlignment="1">
      <alignment horizontal="center" vertical="center"/>
      <protection/>
    </xf>
    <xf numFmtId="0" fontId="30" fillId="0" borderId="15" xfId="40" applyNumberFormat="1" applyFont="1" applyBorder="1" applyAlignment="1">
      <alignment horizontal="center" vertical="center"/>
      <protection/>
    </xf>
    <xf numFmtId="0" fontId="29" fillId="0" borderId="0" xfId="40" applyFont="1" applyAlignment="1">
      <alignment horizontal="center"/>
      <protection/>
    </xf>
    <xf numFmtId="0" fontId="30" fillId="0" borderId="10" xfId="40" applyNumberFormat="1" applyFont="1" applyBorder="1" applyAlignment="1">
      <alignment horizontal="left" vertical="center"/>
      <protection/>
    </xf>
    <xf numFmtId="0" fontId="30" fillId="0" borderId="15" xfId="40" applyNumberFormat="1" applyFont="1" applyBorder="1" applyAlignment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9" fontId="0" fillId="0" borderId="14" xfId="0" applyNumberForma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0" fillId="0" borderId="14" xfId="40" applyNumberFormat="1" applyFont="1" applyBorder="1" applyAlignment="1">
      <alignment horizontal="center" vertical="center"/>
      <protection/>
    </xf>
    <xf numFmtId="0" fontId="30" fillId="0" borderId="16" xfId="40" applyNumberFormat="1" applyFont="1" applyBorder="1" applyAlignment="1">
      <alignment horizontal="center" vertical="center"/>
      <protection/>
    </xf>
    <xf numFmtId="0" fontId="30" fillId="0" borderId="11" xfId="40" applyNumberFormat="1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4">
      <selection activeCell="A6" sqref="A6"/>
    </sheetView>
  </sheetViews>
  <sheetFormatPr defaultColWidth="9.16015625" defaultRowHeight="11.25"/>
  <cols>
    <col min="1" max="1" width="163" style="116" customWidth="1"/>
    <col min="2" max="2" width="62.83203125" style="116" customWidth="1"/>
    <col min="3" max="16384" width="9.16015625" style="116" customWidth="1"/>
  </cols>
  <sheetData>
    <row r="1" ht="11.25">
      <c r="A1" s="116" t="s">
        <v>366</v>
      </c>
    </row>
    <row r="2" ht="93" customHeight="1">
      <c r="A2" s="117" t="s">
        <v>367</v>
      </c>
    </row>
    <row r="3" spans="1:14" ht="93.75" customHeight="1">
      <c r="A3" s="118"/>
      <c r="N3" s="119"/>
    </row>
    <row r="4" ht="81.75" customHeight="1">
      <c r="A4" s="120" t="s">
        <v>384</v>
      </c>
    </row>
    <row r="5" ht="81.75" customHeight="1">
      <c r="A5" s="120" t="s">
        <v>368</v>
      </c>
    </row>
    <row r="6" ht="70.5" customHeight="1">
      <c r="A6" s="120" t="s">
        <v>369</v>
      </c>
    </row>
    <row r="7" ht="12.75" customHeight="1">
      <c r="A7" s="121"/>
    </row>
    <row r="8" ht="12.75" customHeight="1">
      <c r="A8" s="121"/>
    </row>
    <row r="9" ht="12.75" customHeight="1">
      <c r="A9" s="121"/>
    </row>
    <row r="10" ht="12.75" customHeight="1">
      <c r="A10" s="121"/>
    </row>
    <row r="11" ht="12.75" customHeight="1">
      <c r="A11" s="121"/>
    </row>
    <row r="12" ht="12.75" customHeight="1">
      <c r="A12" s="121"/>
    </row>
    <row r="13" ht="12.75" customHeight="1">
      <c r="A13" s="121"/>
    </row>
    <row r="14" ht="12.75" customHeight="1"/>
  </sheetData>
  <sheetProtection/>
  <printOptions horizontalCentered="1" verticalCentered="1"/>
  <pageMargins left="0.74999998873613" right="0.74999998873613" top="0.16" bottom="0.9999999849815068" header="0.66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42" t="s">
        <v>210</v>
      </c>
    </row>
    <row r="2" spans="1:6" ht="28.5" customHeight="1">
      <c r="A2" s="43" t="s">
        <v>211</v>
      </c>
      <c r="B2" s="43"/>
      <c r="C2" s="43"/>
      <c r="D2" s="43"/>
      <c r="E2" s="43"/>
      <c r="F2" s="43"/>
    </row>
    <row r="3" ht="22.5" customHeight="1">
      <c r="F3" s="46" t="s">
        <v>2</v>
      </c>
    </row>
    <row r="4" spans="1:6" ht="22.5" customHeight="1">
      <c r="A4" s="3" t="s">
        <v>156</v>
      </c>
      <c r="B4" s="3" t="s">
        <v>157</v>
      </c>
      <c r="C4" s="3" t="s">
        <v>83</v>
      </c>
      <c r="D4" s="3" t="s">
        <v>114</v>
      </c>
      <c r="E4" s="3" t="s">
        <v>115</v>
      </c>
      <c r="F4" s="3" t="s">
        <v>117</v>
      </c>
    </row>
    <row r="5" spans="1:6" ht="15.75" customHeight="1">
      <c r="A5" s="1" t="s">
        <v>93</v>
      </c>
      <c r="B5" s="1" t="s">
        <v>93</v>
      </c>
      <c r="C5" s="1">
        <v>1</v>
      </c>
      <c r="D5" s="1">
        <v>2</v>
      </c>
      <c r="E5" s="1">
        <v>3</v>
      </c>
      <c r="F5" s="1" t="s">
        <v>93</v>
      </c>
    </row>
    <row r="6" spans="1:6" ht="12.75" customHeight="1">
      <c r="A6" s="49"/>
      <c r="B6" s="49" t="s">
        <v>83</v>
      </c>
      <c r="C6" s="38">
        <v>240.84</v>
      </c>
      <c r="D6" s="38">
        <v>221.84</v>
      </c>
      <c r="E6" s="38">
        <v>19</v>
      </c>
      <c r="F6" s="79"/>
    </row>
    <row r="7" spans="1:6" ht="12.75" customHeight="1">
      <c r="A7" s="80" t="s">
        <v>158</v>
      </c>
      <c r="B7" s="80" t="s">
        <v>159</v>
      </c>
      <c r="C7" s="81">
        <v>211.62</v>
      </c>
      <c r="D7" s="81">
        <v>211.62</v>
      </c>
      <c r="E7" s="81">
        <f>SUM(E8:E16)</f>
        <v>0</v>
      </c>
      <c r="F7" s="79"/>
    </row>
    <row r="8" spans="1:6" ht="12.75" customHeight="1">
      <c r="A8" s="80" t="s">
        <v>160</v>
      </c>
      <c r="B8" s="80" t="s">
        <v>161</v>
      </c>
      <c r="C8" s="81">
        <v>73.73</v>
      </c>
      <c r="D8" s="81">
        <v>73.73</v>
      </c>
      <c r="E8" s="81"/>
      <c r="F8" s="79"/>
    </row>
    <row r="9" spans="1:6" ht="12.75" customHeight="1">
      <c r="A9" s="80" t="s">
        <v>162</v>
      </c>
      <c r="B9" s="80" t="s">
        <v>163</v>
      </c>
      <c r="C9" s="81">
        <v>68.21</v>
      </c>
      <c r="D9" s="81">
        <v>68.21</v>
      </c>
      <c r="E9" s="81"/>
      <c r="F9" s="79"/>
    </row>
    <row r="10" spans="1:6" ht="12.75" customHeight="1">
      <c r="A10" s="80" t="s">
        <v>164</v>
      </c>
      <c r="B10" s="80" t="s">
        <v>165</v>
      </c>
      <c r="C10" s="81">
        <v>6.14</v>
      </c>
      <c r="D10" s="81">
        <v>6.14</v>
      </c>
      <c r="E10" s="81"/>
      <c r="F10" s="79"/>
    </row>
    <row r="11" spans="1:6" ht="12.75" customHeight="1">
      <c r="A11" s="80" t="s">
        <v>212</v>
      </c>
      <c r="B11" s="80" t="s">
        <v>213</v>
      </c>
      <c r="C11" s="81"/>
      <c r="D11" s="81"/>
      <c r="E11" s="81"/>
      <c r="F11" s="79"/>
    </row>
    <row r="12" spans="1:6" ht="12.75" customHeight="1">
      <c r="A12" s="80" t="s">
        <v>166</v>
      </c>
      <c r="B12" s="80" t="s">
        <v>167</v>
      </c>
      <c r="C12" s="81">
        <v>25.51</v>
      </c>
      <c r="D12" s="81">
        <v>25.51</v>
      </c>
      <c r="E12" s="81"/>
      <c r="F12" s="79"/>
    </row>
    <row r="13" spans="1:6" ht="12.75" customHeight="1">
      <c r="A13" s="80" t="s">
        <v>168</v>
      </c>
      <c r="B13" s="80" t="s">
        <v>169</v>
      </c>
      <c r="C13" s="81">
        <v>17.88</v>
      </c>
      <c r="D13" s="81">
        <v>17.88</v>
      </c>
      <c r="E13" s="81"/>
      <c r="F13" s="79"/>
    </row>
    <row r="14" spans="1:6" ht="12.75" customHeight="1">
      <c r="A14" s="80" t="s">
        <v>170</v>
      </c>
      <c r="B14" s="80" t="s">
        <v>171</v>
      </c>
      <c r="C14" s="81">
        <v>0.71</v>
      </c>
      <c r="D14" s="81">
        <v>0.71</v>
      </c>
      <c r="E14" s="81"/>
      <c r="F14" s="79"/>
    </row>
    <row r="15" spans="1:6" ht="12.75" customHeight="1">
      <c r="A15" s="80" t="s">
        <v>172</v>
      </c>
      <c r="B15" s="80" t="s">
        <v>173</v>
      </c>
      <c r="C15" s="81">
        <v>12.82</v>
      </c>
      <c r="D15" s="81">
        <v>12.82</v>
      </c>
      <c r="E15" s="81"/>
      <c r="F15" s="79"/>
    </row>
    <row r="16" spans="1:6" ht="12.75" customHeight="1">
      <c r="A16" s="80" t="s">
        <v>174</v>
      </c>
      <c r="B16" s="80" t="s">
        <v>175</v>
      </c>
      <c r="C16" s="81">
        <v>6.62</v>
      </c>
      <c r="D16" s="81">
        <v>6.62</v>
      </c>
      <c r="E16" s="81"/>
      <c r="F16" s="79"/>
    </row>
    <row r="17" spans="1:6" ht="12.75" customHeight="1">
      <c r="A17" s="80" t="s">
        <v>176</v>
      </c>
      <c r="B17" s="80" t="s">
        <v>177</v>
      </c>
      <c r="C17" s="81">
        <v>19</v>
      </c>
      <c r="D17" s="75"/>
      <c r="E17" s="81">
        <v>19</v>
      </c>
      <c r="F17" s="79"/>
    </row>
    <row r="18" spans="1:6" ht="12.75" customHeight="1">
      <c r="A18" s="80" t="s">
        <v>178</v>
      </c>
      <c r="B18" s="80" t="s">
        <v>179</v>
      </c>
      <c r="C18" s="81">
        <v>5</v>
      </c>
      <c r="D18" s="75"/>
      <c r="E18" s="81">
        <v>5</v>
      </c>
      <c r="F18" s="79"/>
    </row>
    <row r="19" spans="1:6" ht="12.75" customHeight="1">
      <c r="A19" s="80" t="s">
        <v>180</v>
      </c>
      <c r="B19" s="80" t="s">
        <v>181</v>
      </c>
      <c r="C19" s="81"/>
      <c r="D19" s="81"/>
      <c r="E19" s="81"/>
      <c r="F19" s="79"/>
    </row>
    <row r="20" spans="1:6" ht="12.75" customHeight="1">
      <c r="A20" s="80" t="s">
        <v>182</v>
      </c>
      <c r="B20" s="80" t="s">
        <v>183</v>
      </c>
      <c r="C20" s="81"/>
      <c r="D20" s="81"/>
      <c r="E20" s="81"/>
      <c r="F20" s="79"/>
    </row>
    <row r="21" spans="1:6" ht="12.75" customHeight="1">
      <c r="A21" s="80" t="s">
        <v>184</v>
      </c>
      <c r="B21" s="80" t="s">
        <v>185</v>
      </c>
      <c r="C21" s="81"/>
      <c r="D21" s="81"/>
      <c r="E21" s="81"/>
      <c r="F21" s="79"/>
    </row>
    <row r="22" spans="1:6" ht="12.75" customHeight="1">
      <c r="A22" s="80" t="s">
        <v>186</v>
      </c>
      <c r="B22" s="80" t="s">
        <v>187</v>
      </c>
      <c r="C22" s="81"/>
      <c r="D22" s="81"/>
      <c r="E22" s="81"/>
      <c r="F22" s="79"/>
    </row>
    <row r="23" spans="1:6" ht="12.75" customHeight="1">
      <c r="A23" s="80" t="s">
        <v>188</v>
      </c>
      <c r="B23" s="80" t="s">
        <v>189</v>
      </c>
      <c r="C23" s="81"/>
      <c r="D23" s="81"/>
      <c r="E23" s="81"/>
      <c r="F23" s="79"/>
    </row>
    <row r="24" spans="1:6" ht="12.75" customHeight="1">
      <c r="A24" s="80" t="s">
        <v>190</v>
      </c>
      <c r="B24" s="80" t="s">
        <v>191</v>
      </c>
      <c r="C24" s="81"/>
      <c r="D24" s="81"/>
      <c r="E24" s="81"/>
      <c r="F24" s="79"/>
    </row>
    <row r="25" spans="1:6" ht="12.75" customHeight="1">
      <c r="A25" s="52" t="s">
        <v>355</v>
      </c>
      <c r="B25" s="52" t="s">
        <v>356</v>
      </c>
      <c r="C25" s="81">
        <v>2</v>
      </c>
      <c r="D25" s="81"/>
      <c r="E25" s="81">
        <v>2</v>
      </c>
      <c r="F25" s="79"/>
    </row>
    <row r="26" spans="1:6" ht="12.75" customHeight="1">
      <c r="A26" s="80" t="s">
        <v>198</v>
      </c>
      <c r="B26" s="80" t="s">
        <v>199</v>
      </c>
      <c r="C26" s="81">
        <v>12</v>
      </c>
      <c r="D26" s="81"/>
      <c r="E26" s="81">
        <v>12</v>
      </c>
      <c r="F26" s="79"/>
    </row>
    <row r="27" spans="1:6" ht="12.75" customHeight="1">
      <c r="A27" s="80" t="s">
        <v>202</v>
      </c>
      <c r="B27" s="80" t="s">
        <v>203</v>
      </c>
      <c r="C27" s="81">
        <v>10.22</v>
      </c>
      <c r="D27" s="81">
        <v>10.22</v>
      </c>
      <c r="E27" s="81">
        <f>SUM(E28:E29)</f>
        <v>0</v>
      </c>
      <c r="F27" s="79"/>
    </row>
    <row r="28" spans="1:6" ht="12.75" customHeight="1">
      <c r="A28" s="80" t="s">
        <v>204</v>
      </c>
      <c r="B28" s="80" t="s">
        <v>205</v>
      </c>
      <c r="C28" s="81">
        <v>8.24</v>
      </c>
      <c r="D28" s="81">
        <v>8.24</v>
      </c>
      <c r="E28" s="81"/>
      <c r="F28" s="79"/>
    </row>
    <row r="29" spans="1:6" ht="12.75" customHeight="1">
      <c r="A29" s="35" t="s">
        <v>206</v>
      </c>
      <c r="B29" s="35" t="s">
        <v>207</v>
      </c>
      <c r="C29" s="81">
        <v>1.98</v>
      </c>
      <c r="D29" s="81">
        <v>1.98</v>
      </c>
      <c r="E29" s="81"/>
      <c r="F29" s="79"/>
    </row>
    <row r="30" spans="1:6" s="19" customFormat="1" ht="12.75" customHeight="1">
      <c r="A30" s="55"/>
      <c r="B30" s="55"/>
      <c r="C30" s="54"/>
      <c r="D30" s="54"/>
      <c r="E30" s="54"/>
      <c r="F30" s="87"/>
    </row>
    <row r="31" spans="1:6" s="19" customFormat="1" ht="12.75" customHeight="1">
      <c r="A31" s="55"/>
      <c r="B31" s="55"/>
      <c r="C31" s="54"/>
      <c r="D31" s="54"/>
      <c r="E31" s="54"/>
      <c r="F31" s="87"/>
    </row>
    <row r="32" spans="1:6" s="19" customFormat="1" ht="12.75" customHeight="1">
      <c r="A32" s="55"/>
      <c r="B32" s="55"/>
      <c r="C32" s="54"/>
      <c r="D32" s="54"/>
      <c r="E32" s="54"/>
      <c r="F32" s="87"/>
    </row>
    <row r="33" spans="1:6" s="19" customFormat="1" ht="12.75" customHeight="1">
      <c r="A33" s="55"/>
      <c r="B33" s="55"/>
      <c r="C33" s="54"/>
      <c r="D33" s="54"/>
      <c r="E33" s="54"/>
      <c r="F33" s="87"/>
    </row>
    <row r="34" spans="1:6" s="19" customFormat="1" ht="12.75" customHeight="1">
      <c r="A34" s="55"/>
      <c r="B34" s="55"/>
      <c r="C34" s="54"/>
      <c r="D34" s="54"/>
      <c r="E34" s="54"/>
      <c r="F34" s="87"/>
    </row>
    <row r="35" spans="1:6" s="19" customFormat="1" ht="12.75" customHeight="1">
      <c r="A35" s="55"/>
      <c r="B35" s="55"/>
      <c r="C35" s="54"/>
      <c r="D35" s="54"/>
      <c r="E35" s="54"/>
      <c r="F35" s="87"/>
    </row>
    <row r="36" spans="1:6" s="19" customFormat="1" ht="12.75" customHeight="1">
      <c r="A36" s="55"/>
      <c r="B36" s="55"/>
      <c r="C36" s="54"/>
      <c r="D36" s="54"/>
      <c r="E36" s="54"/>
      <c r="F36" s="87"/>
    </row>
    <row r="37" spans="1:6" s="19" customFormat="1" ht="12.75" customHeight="1">
      <c r="A37" s="55"/>
      <c r="B37" s="55"/>
      <c r="C37" s="54"/>
      <c r="D37" s="54"/>
      <c r="E37" s="54"/>
      <c r="F37" s="87"/>
    </row>
    <row r="38" spans="1:6" s="19" customFormat="1" ht="12.75" customHeight="1">
      <c r="A38" s="55"/>
      <c r="B38" s="55"/>
      <c r="C38" s="54"/>
      <c r="D38" s="54"/>
      <c r="E38" s="54"/>
      <c r="F38" s="87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4">
      <selection activeCell="A2" sqref="A2:F2"/>
    </sheetView>
  </sheetViews>
  <sheetFormatPr defaultColWidth="9.16015625" defaultRowHeight="12.75" customHeight="1"/>
  <cols>
    <col min="1" max="1" width="25.83203125" style="0" customWidth="1"/>
    <col min="2" max="2" width="10.83203125" style="0" customWidth="1"/>
    <col min="3" max="3" width="30.83203125" style="0" customWidth="1"/>
    <col min="4" max="4" width="10.83203125" style="0" customWidth="1"/>
    <col min="5" max="5" width="30.83203125" style="0" customWidth="1"/>
    <col min="6" max="6" width="10.83203125" style="0" customWidth="1"/>
  </cols>
  <sheetData>
    <row r="1" spans="1:6" ht="22.5" customHeight="1">
      <c r="A1" s="58" t="s">
        <v>214</v>
      </c>
      <c r="B1" s="59"/>
      <c r="C1" s="59"/>
      <c r="D1" s="59"/>
      <c r="E1" s="59"/>
      <c r="F1" s="60"/>
    </row>
    <row r="2" spans="1:6" ht="22.5" customHeight="1">
      <c r="A2" s="133" t="s">
        <v>365</v>
      </c>
      <c r="B2" s="133"/>
      <c r="C2" s="133"/>
      <c r="D2" s="133"/>
      <c r="E2" s="133"/>
      <c r="F2" s="133"/>
    </row>
    <row r="3" spans="1:6" ht="22.5" customHeight="1">
      <c r="A3" s="129"/>
      <c r="B3" s="129"/>
      <c r="C3" s="63"/>
      <c r="D3" s="63"/>
      <c r="E3" s="64"/>
      <c r="F3" s="65" t="s">
        <v>2</v>
      </c>
    </row>
    <row r="4" spans="1:6" ht="22.5" customHeight="1">
      <c r="A4" s="130" t="s">
        <v>3</v>
      </c>
      <c r="B4" s="130"/>
      <c r="C4" s="130" t="s">
        <v>4</v>
      </c>
      <c r="D4" s="130"/>
      <c r="E4" s="130"/>
      <c r="F4" s="130"/>
    </row>
    <row r="5" spans="1:6" ht="22.5" customHeight="1">
      <c r="A5" s="66" t="s">
        <v>5</v>
      </c>
      <c r="B5" s="66" t="s">
        <v>6</v>
      </c>
      <c r="C5" s="66" t="s">
        <v>7</v>
      </c>
      <c r="D5" s="67" t="s">
        <v>6</v>
      </c>
      <c r="E5" s="66" t="s">
        <v>8</v>
      </c>
      <c r="F5" s="66" t="s">
        <v>6</v>
      </c>
    </row>
    <row r="6" spans="1:6" ht="22.5" customHeight="1">
      <c r="A6" s="68" t="s">
        <v>215</v>
      </c>
      <c r="B6" s="48">
        <v>0</v>
      </c>
      <c r="C6" s="69" t="s">
        <v>216</v>
      </c>
      <c r="D6" s="38">
        <v>0</v>
      </c>
      <c r="E6" s="4" t="s">
        <v>217</v>
      </c>
      <c r="F6" s="38">
        <v>0</v>
      </c>
    </row>
    <row r="7" spans="1:6" ht="22.5" customHeight="1">
      <c r="A7" s="70"/>
      <c r="B7" s="48"/>
      <c r="C7" s="69" t="s">
        <v>218</v>
      </c>
      <c r="D7" s="38">
        <v>0</v>
      </c>
      <c r="E7" s="71" t="s">
        <v>219</v>
      </c>
      <c r="F7" s="38">
        <v>0</v>
      </c>
    </row>
    <row r="8" spans="1:8" ht="22.5" customHeight="1">
      <c r="A8" s="70"/>
      <c r="B8" s="48"/>
      <c r="C8" s="69" t="s">
        <v>220</v>
      </c>
      <c r="D8" s="38">
        <v>0</v>
      </c>
      <c r="E8" s="71" t="s">
        <v>221</v>
      </c>
      <c r="F8" s="38">
        <v>0</v>
      </c>
      <c r="H8" s="42"/>
    </row>
    <row r="9" spans="1:6" ht="22.5" customHeight="1">
      <c r="A9" s="68"/>
      <c r="B9" s="48"/>
      <c r="C9" s="69" t="s">
        <v>222</v>
      </c>
      <c r="D9" s="38">
        <v>0</v>
      </c>
      <c r="E9" s="71" t="s">
        <v>223</v>
      </c>
      <c r="F9" s="38">
        <v>0</v>
      </c>
    </row>
    <row r="10" spans="1:7" ht="22.5" customHeight="1">
      <c r="A10" s="68"/>
      <c r="B10" s="48"/>
      <c r="C10" s="69" t="s">
        <v>224</v>
      </c>
      <c r="D10" s="38">
        <v>0</v>
      </c>
      <c r="E10" s="71" t="s">
        <v>225</v>
      </c>
      <c r="F10" s="38">
        <v>0</v>
      </c>
      <c r="G10" s="42"/>
    </row>
    <row r="11" spans="1:7" ht="22.5" customHeight="1">
      <c r="A11" s="70"/>
      <c r="B11" s="48"/>
      <c r="C11" s="69" t="s">
        <v>226</v>
      </c>
      <c r="D11" s="38">
        <v>0</v>
      </c>
      <c r="E11" s="71" t="s">
        <v>227</v>
      </c>
      <c r="F11" s="38">
        <v>0</v>
      </c>
      <c r="G11" s="42"/>
    </row>
    <row r="12" spans="1:7" ht="22.5" customHeight="1">
      <c r="A12" s="70"/>
      <c r="B12" s="48"/>
      <c r="C12" s="69" t="s">
        <v>228</v>
      </c>
      <c r="D12" s="38">
        <v>0</v>
      </c>
      <c r="E12" s="71" t="s">
        <v>219</v>
      </c>
      <c r="F12" s="38">
        <v>0</v>
      </c>
      <c r="G12" s="42"/>
    </row>
    <row r="13" spans="1:7" ht="22.5" customHeight="1">
      <c r="A13" s="72"/>
      <c r="B13" s="48"/>
      <c r="C13" s="69" t="s">
        <v>229</v>
      </c>
      <c r="D13" s="38">
        <v>0</v>
      </c>
      <c r="E13" s="71" t="s">
        <v>221</v>
      </c>
      <c r="F13" s="38">
        <v>0</v>
      </c>
      <c r="G13" s="42"/>
    </row>
    <row r="14" spans="1:6" ht="22.5" customHeight="1">
      <c r="A14" s="72"/>
      <c r="B14" s="48"/>
      <c r="C14" s="69" t="s">
        <v>230</v>
      </c>
      <c r="D14" s="38">
        <v>0</v>
      </c>
      <c r="E14" s="71" t="s">
        <v>223</v>
      </c>
      <c r="F14" s="38">
        <v>0</v>
      </c>
    </row>
    <row r="15" spans="1:6" ht="22.5" customHeight="1">
      <c r="A15" s="72"/>
      <c r="B15" s="48"/>
      <c r="C15" s="69" t="s">
        <v>231</v>
      </c>
      <c r="D15" s="38">
        <v>0</v>
      </c>
      <c r="E15" s="71" t="s">
        <v>232</v>
      </c>
      <c r="F15" s="38">
        <v>0</v>
      </c>
    </row>
    <row r="16" spans="1:8" ht="22.5" customHeight="1">
      <c r="A16" s="73"/>
      <c r="B16" s="74"/>
      <c r="C16" s="69" t="s">
        <v>233</v>
      </c>
      <c r="D16" s="38">
        <v>0</v>
      </c>
      <c r="E16" s="71" t="s">
        <v>234</v>
      </c>
      <c r="F16" s="38">
        <v>0</v>
      </c>
      <c r="H16" s="42"/>
    </row>
    <row r="17" spans="1:6" ht="22.5" customHeight="1">
      <c r="A17" s="75"/>
      <c r="B17" s="74"/>
      <c r="C17" s="69" t="s">
        <v>235</v>
      </c>
      <c r="D17" s="38">
        <v>0</v>
      </c>
      <c r="E17" s="71" t="s">
        <v>236</v>
      </c>
      <c r="F17" s="38">
        <v>0</v>
      </c>
    </row>
    <row r="18" spans="1:6" ht="22.5" customHeight="1">
      <c r="A18" s="75"/>
      <c r="B18" s="74"/>
      <c r="C18" s="69" t="s">
        <v>237</v>
      </c>
      <c r="D18" s="38">
        <v>0</v>
      </c>
      <c r="E18" s="71" t="s">
        <v>238</v>
      </c>
      <c r="F18" s="38">
        <v>0</v>
      </c>
    </row>
    <row r="19" spans="1:6" ht="22.5" customHeight="1">
      <c r="A19" s="72"/>
      <c r="B19" s="74"/>
      <c r="C19" s="69" t="s">
        <v>239</v>
      </c>
      <c r="D19" s="38">
        <v>0</v>
      </c>
      <c r="E19" s="71" t="s">
        <v>240</v>
      </c>
      <c r="F19" s="38">
        <v>0</v>
      </c>
    </row>
    <row r="20" spans="1:6" ht="22.5" customHeight="1">
      <c r="A20" s="72"/>
      <c r="B20" s="48"/>
      <c r="C20" s="69" t="s">
        <v>241</v>
      </c>
      <c r="D20" s="38">
        <v>0</v>
      </c>
      <c r="E20" s="71" t="s">
        <v>242</v>
      </c>
      <c r="F20" s="38">
        <v>0</v>
      </c>
    </row>
    <row r="21" spans="1:6" ht="22.5" customHeight="1">
      <c r="A21" s="73"/>
      <c r="B21" s="48"/>
      <c r="C21" s="75"/>
      <c r="D21" s="38"/>
      <c r="E21" s="71" t="s">
        <v>243</v>
      </c>
      <c r="F21" s="38">
        <v>0</v>
      </c>
    </row>
    <row r="22" spans="1:6" ht="18" customHeight="1">
      <c r="A22" s="75"/>
      <c r="B22" s="48"/>
      <c r="C22" s="75"/>
      <c r="D22" s="38"/>
      <c r="E22" s="76" t="s">
        <v>244</v>
      </c>
      <c r="F22" s="38">
        <v>0</v>
      </c>
    </row>
    <row r="23" spans="1:6" ht="19.5" customHeight="1">
      <c r="A23" s="75"/>
      <c r="B23" s="48"/>
      <c r="C23" s="75"/>
      <c r="D23" s="38"/>
      <c r="E23" s="76" t="s">
        <v>245</v>
      </c>
      <c r="F23" s="38">
        <v>0</v>
      </c>
    </row>
    <row r="24" spans="1:6" ht="21.75" customHeight="1">
      <c r="A24" s="75"/>
      <c r="B24" s="48"/>
      <c r="C24" s="69"/>
      <c r="D24" s="77"/>
      <c r="E24" s="76" t="s">
        <v>246</v>
      </c>
      <c r="F24" s="38">
        <v>0</v>
      </c>
    </row>
    <row r="25" spans="1:6" ht="23.25" customHeight="1">
      <c r="A25" s="75"/>
      <c r="B25" s="48"/>
      <c r="C25" s="69"/>
      <c r="D25" s="77"/>
      <c r="E25" s="68"/>
      <c r="F25" s="78"/>
    </row>
    <row r="26" spans="1:6" ht="18" customHeight="1">
      <c r="A26" s="67" t="s">
        <v>65</v>
      </c>
      <c r="B26" s="74">
        <f>SUM(B6,B9,B10,B12,B13,B14,B15)</f>
        <v>0</v>
      </c>
      <c r="C26" s="67" t="s">
        <v>66</v>
      </c>
      <c r="D26" s="77">
        <f>SUM(D6:D20)</f>
        <v>0</v>
      </c>
      <c r="E26" s="67" t="s">
        <v>66</v>
      </c>
      <c r="F26" s="78">
        <f>SUM(F6,F11,F21,F22,F23)</f>
        <v>0</v>
      </c>
    </row>
  </sheetData>
  <sheetProtection/>
  <mergeCells count="4">
    <mergeCell ref="A3:B3"/>
    <mergeCell ref="A4:B4"/>
    <mergeCell ref="C4:F4"/>
    <mergeCell ref="A2:F2"/>
  </mergeCells>
  <printOptions horizontalCentered="1"/>
  <pageMargins left="0.75" right="0.75" top="0.79" bottom="0.98" header="0" footer="0"/>
  <pageSetup fitToHeight="1" fitToWidth="1" horizontalDpi="600" verticalDpi="600" orientation="portrait" paperSize="9" scale="8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showGridLines="0" showZeros="0" zoomScale="150" zoomScaleNormal="15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16015625" style="0" customWidth="1"/>
    <col min="4" max="4" width="71.5" style="0" customWidth="1"/>
  </cols>
  <sheetData>
    <row r="1" ht="30" customHeight="1">
      <c r="A1" s="42" t="s">
        <v>247</v>
      </c>
    </row>
    <row r="2" spans="1:4" ht="28.5" customHeight="1">
      <c r="A2" s="43" t="s">
        <v>248</v>
      </c>
      <c r="B2" s="43"/>
      <c r="C2" s="43"/>
      <c r="D2" s="43"/>
    </row>
    <row r="3" ht="22.5" customHeight="1">
      <c r="D3" s="46" t="s">
        <v>2</v>
      </c>
    </row>
    <row r="4" spans="1:4" ht="22.5" customHeight="1">
      <c r="A4" s="3" t="s">
        <v>79</v>
      </c>
      <c r="B4" s="50" t="s">
        <v>249</v>
      </c>
      <c r="C4" s="3" t="s">
        <v>250</v>
      </c>
      <c r="D4" s="3" t="s">
        <v>251</v>
      </c>
    </row>
    <row r="5" spans="1:4" ht="15.75" customHeight="1">
      <c r="A5" s="1" t="s">
        <v>93</v>
      </c>
      <c r="B5" s="1" t="s">
        <v>93</v>
      </c>
      <c r="C5" s="1">
        <v>1</v>
      </c>
      <c r="D5" s="34" t="s">
        <v>93</v>
      </c>
    </row>
    <row r="6" spans="1:4" ht="12.75" customHeight="1">
      <c r="A6" s="49"/>
      <c r="B6" s="49" t="s">
        <v>83</v>
      </c>
      <c r="C6" s="51">
        <f>C7+C11+C14+C17+C20+C23+C26+C29</f>
        <v>61.75</v>
      </c>
      <c r="D6" s="49"/>
    </row>
    <row r="7" spans="1:4" ht="12.75" customHeight="1">
      <c r="A7" s="52" t="s">
        <v>95</v>
      </c>
      <c r="B7" s="37" t="s">
        <v>96</v>
      </c>
      <c r="C7" s="51">
        <v>61.75</v>
      </c>
      <c r="D7" s="49"/>
    </row>
    <row r="8" spans="1:4" ht="12.75" customHeight="1">
      <c r="A8" s="52" t="s">
        <v>252</v>
      </c>
      <c r="B8" s="35" t="s">
        <v>253</v>
      </c>
      <c r="C8" s="51">
        <v>3</v>
      </c>
      <c r="D8" s="49"/>
    </row>
    <row r="9" spans="1:4" ht="12.75" customHeight="1">
      <c r="A9" s="37" t="s">
        <v>252</v>
      </c>
      <c r="B9" s="35" t="s">
        <v>254</v>
      </c>
      <c r="C9" s="51">
        <v>58.75</v>
      </c>
      <c r="D9" s="35"/>
    </row>
    <row r="10" spans="1:4" ht="12.75" customHeight="1">
      <c r="A10" s="53"/>
      <c r="B10" s="53"/>
      <c r="C10" s="54"/>
      <c r="D10" s="53"/>
    </row>
    <row r="11" spans="1:4" ht="12.75" customHeight="1">
      <c r="A11" s="53"/>
      <c r="B11" s="53"/>
      <c r="C11" s="54"/>
      <c r="D11" s="55"/>
    </row>
    <row r="12" spans="1:4" ht="12.75" customHeight="1">
      <c r="A12" s="53"/>
      <c r="B12" s="53"/>
      <c r="C12" s="54"/>
      <c r="D12" s="55"/>
    </row>
    <row r="13" spans="1:4" ht="12.75" customHeight="1">
      <c r="A13" s="53"/>
      <c r="B13" s="53"/>
      <c r="C13" s="54"/>
      <c r="D13" s="55"/>
    </row>
    <row r="14" spans="1:4" ht="12.75" customHeight="1">
      <c r="A14" s="53"/>
      <c r="B14" s="53"/>
      <c r="C14" s="54"/>
      <c r="D14" s="55"/>
    </row>
    <row r="15" spans="1:4" ht="12.75" customHeight="1">
      <c r="A15" s="53"/>
      <c r="B15" s="53"/>
      <c r="C15" s="54"/>
      <c r="D15" s="55"/>
    </row>
    <row r="16" spans="1:4" ht="12.75" customHeight="1">
      <c r="A16" s="53"/>
      <c r="B16" s="53"/>
      <c r="C16" s="54"/>
      <c r="D16" s="55"/>
    </row>
    <row r="17" spans="1:4" ht="12.75" customHeight="1">
      <c r="A17" s="53"/>
      <c r="B17" s="53"/>
      <c r="C17" s="54"/>
      <c r="D17" s="55"/>
    </row>
    <row r="18" spans="1:4" ht="12.75" customHeight="1">
      <c r="A18" s="53"/>
      <c r="B18" s="53"/>
      <c r="C18" s="54"/>
      <c r="D18" s="55"/>
    </row>
    <row r="19" spans="1:4" ht="12.75" customHeight="1">
      <c r="A19" s="53"/>
      <c r="B19" s="53"/>
      <c r="C19" s="54"/>
      <c r="D19" s="53"/>
    </row>
    <row r="20" spans="1:4" ht="12.75" customHeight="1">
      <c r="A20" s="53"/>
      <c r="B20" s="53"/>
      <c r="C20" s="54"/>
      <c r="D20" s="55"/>
    </row>
    <row r="21" spans="1:4" ht="12.75" customHeight="1">
      <c r="A21" s="53"/>
      <c r="B21" s="53"/>
      <c r="C21" s="54"/>
      <c r="D21" s="55"/>
    </row>
    <row r="22" spans="1:4" ht="12.75" customHeight="1">
      <c r="A22" s="53"/>
      <c r="B22" s="53"/>
      <c r="C22" s="54"/>
      <c r="D22" s="53"/>
    </row>
    <row r="23" spans="1:4" ht="12.75" customHeight="1">
      <c r="A23" s="53"/>
      <c r="B23" s="53"/>
      <c r="C23" s="54"/>
      <c r="D23" s="55"/>
    </row>
    <row r="24" spans="1:4" ht="12.75" customHeight="1">
      <c r="A24" s="53"/>
      <c r="B24" s="53"/>
      <c r="C24" s="54"/>
      <c r="D24" s="55"/>
    </row>
    <row r="25" spans="1:4" ht="12.75" customHeight="1">
      <c r="A25" s="53"/>
      <c r="B25" s="53"/>
      <c r="C25" s="54"/>
      <c r="D25" s="53"/>
    </row>
    <row r="26" spans="1:4" ht="12.75" customHeight="1">
      <c r="A26" s="53"/>
      <c r="B26" s="53"/>
      <c r="C26" s="54"/>
      <c r="D26" s="55"/>
    </row>
    <row r="27" spans="1:4" ht="12.75" customHeight="1">
      <c r="A27" s="53"/>
      <c r="B27" s="53"/>
      <c r="C27" s="54"/>
      <c r="D27" s="55"/>
    </row>
    <row r="28" spans="1:4" ht="12.75" customHeight="1">
      <c r="A28" s="56"/>
      <c r="B28" s="53"/>
      <c r="C28" s="54"/>
      <c r="D28" s="53"/>
    </row>
    <row r="29" spans="1:4" ht="12.75" customHeight="1">
      <c r="A29" s="53"/>
      <c r="B29" s="53"/>
      <c r="C29" s="54"/>
      <c r="D29" s="55"/>
    </row>
    <row r="30" spans="1:4" ht="12.75" customHeight="1">
      <c r="A30" s="53"/>
      <c r="B30" s="53"/>
      <c r="C30" s="54"/>
      <c r="D30" s="55"/>
    </row>
    <row r="31" spans="1:4" ht="12.75" customHeight="1">
      <c r="A31" s="55"/>
      <c r="B31" s="55"/>
      <c r="C31" s="54"/>
      <c r="D31" s="55"/>
    </row>
    <row r="32" spans="1:4" ht="12.75" customHeight="1">
      <c r="A32" s="55"/>
      <c r="B32" s="55"/>
      <c r="C32" s="54"/>
      <c r="D32" s="55"/>
    </row>
    <row r="33" spans="1:4" ht="12.75" customHeight="1">
      <c r="A33" s="55"/>
      <c r="B33" s="55"/>
      <c r="C33" s="54"/>
      <c r="D33" s="55"/>
    </row>
    <row r="34" spans="1:4" ht="12.75" customHeight="1">
      <c r="A34" s="55"/>
      <c r="B34" s="55"/>
      <c r="C34" s="54"/>
      <c r="D34" s="55"/>
    </row>
    <row r="35" spans="1:4" ht="12.75" customHeight="1">
      <c r="A35" s="55"/>
      <c r="B35" s="55"/>
      <c r="C35" s="54"/>
      <c r="D35" s="55"/>
    </row>
    <row r="36" spans="1:4" ht="12.75" customHeight="1">
      <c r="A36" s="55"/>
      <c r="B36" s="55"/>
      <c r="C36" s="54"/>
      <c r="D36" s="55"/>
    </row>
    <row r="37" spans="1:4" ht="12.75" customHeight="1">
      <c r="A37" s="55"/>
      <c r="B37" s="55"/>
      <c r="C37" s="54"/>
      <c r="D37" s="55"/>
    </row>
    <row r="38" spans="1:4" ht="12.75" customHeight="1">
      <c r="A38" s="55"/>
      <c r="B38" s="55"/>
      <c r="C38" s="54"/>
      <c r="D38" s="55"/>
    </row>
    <row r="39" spans="1:4" ht="12.75" customHeight="1">
      <c r="A39" s="55"/>
      <c r="B39" s="55"/>
      <c r="C39" s="54"/>
      <c r="D39" s="55"/>
    </row>
    <row r="40" spans="1:4" ht="12.75" customHeight="1">
      <c r="A40" s="55"/>
      <c r="B40" s="55"/>
      <c r="C40" s="54"/>
      <c r="D40" s="55"/>
    </row>
    <row r="41" spans="1:4" ht="12.75" customHeight="1">
      <c r="A41" s="55"/>
      <c r="B41" s="55"/>
      <c r="C41" s="54"/>
      <c r="D41" s="55"/>
    </row>
    <row r="42" spans="1:4" ht="12.75" customHeight="1">
      <c r="A42" s="55"/>
      <c r="B42" s="55"/>
      <c r="C42" s="54"/>
      <c r="D42" s="55"/>
    </row>
    <row r="43" spans="1:4" ht="12.75" customHeight="1">
      <c r="A43" s="55"/>
      <c r="B43" s="55"/>
      <c r="C43" s="54"/>
      <c r="D43" s="55"/>
    </row>
    <row r="44" spans="1:4" ht="12.75" customHeight="1">
      <c r="A44" s="55"/>
      <c r="B44" s="55"/>
      <c r="C44" s="54"/>
      <c r="D44" s="55"/>
    </row>
    <row r="45" spans="1:4" ht="12.75" customHeight="1">
      <c r="A45" s="55"/>
      <c r="B45" s="55"/>
      <c r="C45" s="54"/>
      <c r="D45" s="55"/>
    </row>
    <row r="46" spans="1:4" ht="12.75" customHeight="1">
      <c r="A46" s="55"/>
      <c r="B46" s="55"/>
      <c r="C46" s="54"/>
      <c r="D46" s="55"/>
    </row>
    <row r="47" spans="1:4" ht="12.75" customHeight="1">
      <c r="A47" s="55"/>
      <c r="B47" s="55"/>
      <c r="C47" s="54"/>
      <c r="D47" s="55"/>
    </row>
    <row r="48" spans="1:4" ht="12.75" customHeight="1">
      <c r="A48" s="55"/>
      <c r="B48" s="55"/>
      <c r="C48" s="54"/>
      <c r="D48" s="55"/>
    </row>
    <row r="49" spans="1:4" ht="12.75" customHeight="1">
      <c r="A49" s="55"/>
      <c r="B49" s="55"/>
      <c r="C49" s="54"/>
      <c r="D49" s="55"/>
    </row>
    <row r="50" spans="1:4" ht="12.75" customHeight="1">
      <c r="A50" s="55"/>
      <c r="B50" s="55"/>
      <c r="C50" s="54"/>
      <c r="D50" s="55"/>
    </row>
    <row r="51" spans="1:4" ht="12.75" customHeight="1">
      <c r="A51" s="55"/>
      <c r="B51" s="55"/>
      <c r="C51" s="54"/>
      <c r="D51" s="55"/>
    </row>
    <row r="52" spans="1:4" ht="12.75" customHeight="1">
      <c r="A52" s="55"/>
      <c r="B52" s="55"/>
      <c r="C52" s="54"/>
      <c r="D52" s="55"/>
    </row>
    <row r="53" spans="1:4" ht="12.75" customHeight="1">
      <c r="A53" s="55"/>
      <c r="B53" s="55"/>
      <c r="C53" s="54"/>
      <c r="D53" s="55"/>
    </row>
    <row r="54" spans="1:4" ht="12.75" customHeight="1">
      <c r="A54" s="55"/>
      <c r="B54" s="55"/>
      <c r="C54" s="54"/>
      <c r="D54" s="55"/>
    </row>
    <row r="55" spans="1:4" ht="12.75" customHeight="1">
      <c r="A55" s="55"/>
      <c r="B55" s="55"/>
      <c r="C55" s="54"/>
      <c r="D55" s="55"/>
    </row>
    <row r="56" spans="1:4" ht="12.75" customHeight="1">
      <c r="A56" s="55"/>
      <c r="B56" s="55"/>
      <c r="C56" s="54"/>
      <c r="D56" s="55"/>
    </row>
    <row r="57" spans="1:4" ht="12.75" customHeight="1">
      <c r="A57" s="55"/>
      <c r="B57" s="55"/>
      <c r="C57" s="54"/>
      <c r="D57" s="55"/>
    </row>
    <row r="58" spans="1:4" ht="12.75" customHeight="1">
      <c r="A58" s="55"/>
      <c r="B58" s="55"/>
      <c r="C58" s="54"/>
      <c r="D58" s="55"/>
    </row>
    <row r="59" spans="1:4" ht="12.75" customHeight="1">
      <c r="A59" s="55"/>
      <c r="B59" s="55"/>
      <c r="C59" s="54"/>
      <c r="D59" s="55"/>
    </row>
    <row r="60" spans="1:4" ht="12.75" customHeight="1">
      <c r="A60" s="55"/>
      <c r="B60" s="55"/>
      <c r="C60" s="54"/>
      <c r="D60" s="55"/>
    </row>
    <row r="61" spans="1:4" ht="12.75" customHeight="1">
      <c r="A61" s="55"/>
      <c r="B61" s="55"/>
      <c r="C61" s="54"/>
      <c r="D61" s="57"/>
    </row>
    <row r="62" spans="1:4" ht="12.75" customHeight="1">
      <c r="A62" s="55"/>
      <c r="B62" s="55"/>
      <c r="C62" s="54"/>
      <c r="D62" s="57"/>
    </row>
    <row r="63" spans="1:4" ht="12.75" customHeight="1">
      <c r="A63" s="55"/>
      <c r="B63" s="55"/>
      <c r="C63" s="54"/>
      <c r="D63" s="55"/>
    </row>
    <row r="64" spans="1:4" ht="12.75" customHeight="1">
      <c r="A64" s="55"/>
      <c r="B64" s="55"/>
      <c r="C64" s="54"/>
      <c r="D64" s="55"/>
    </row>
    <row r="65" spans="1:4" ht="12.75" customHeight="1">
      <c r="A65" s="55"/>
      <c r="B65" s="55"/>
      <c r="C65" s="54"/>
      <c r="D65" s="55"/>
    </row>
    <row r="66" spans="1:4" ht="12.75" customHeight="1">
      <c r="A66" s="55"/>
      <c r="B66" s="55"/>
      <c r="C66" s="54"/>
      <c r="D66" s="55"/>
    </row>
    <row r="67" spans="1:4" ht="12.75" customHeight="1">
      <c r="A67" s="55"/>
      <c r="B67" s="55"/>
      <c r="C67" s="54"/>
      <c r="D67" s="55"/>
    </row>
    <row r="68" spans="1:4" ht="12.75" customHeight="1">
      <c r="A68" s="55"/>
      <c r="B68" s="55"/>
      <c r="C68" s="54"/>
      <c r="D68" s="55"/>
    </row>
    <row r="69" spans="1:4" ht="12.75" customHeight="1">
      <c r="A69" s="55"/>
      <c r="B69" s="55"/>
      <c r="C69" s="54"/>
      <c r="D69" s="55"/>
    </row>
    <row r="70" spans="1:4" ht="12.75" customHeight="1">
      <c r="A70" s="55"/>
      <c r="B70" s="55"/>
      <c r="C70" s="54"/>
      <c r="D70" s="55"/>
    </row>
    <row r="71" spans="1:4" ht="12.75" customHeight="1">
      <c r="A71" s="55"/>
      <c r="B71" s="55"/>
      <c r="C71" s="54"/>
      <c r="D71" s="55"/>
    </row>
    <row r="72" spans="1:4" ht="12.75" customHeight="1">
      <c r="A72" s="55"/>
      <c r="B72" s="55"/>
      <c r="C72" s="54"/>
      <c r="D72" s="55"/>
    </row>
    <row r="73" spans="1:4" ht="12.75" customHeight="1">
      <c r="A73" s="55"/>
      <c r="B73" s="55"/>
      <c r="C73" s="54"/>
      <c r="D73" s="55"/>
    </row>
    <row r="74" spans="1:4" ht="12.75" customHeight="1">
      <c r="A74" s="55"/>
      <c r="B74" s="55"/>
      <c r="C74" s="54"/>
      <c r="D74" s="55"/>
    </row>
    <row r="75" spans="1:4" ht="12.75" customHeight="1">
      <c r="A75" s="55"/>
      <c r="B75" s="55"/>
      <c r="C75" s="54"/>
      <c r="D75" s="55"/>
    </row>
    <row r="76" spans="1:4" ht="12.75" customHeight="1">
      <c r="A76" s="55"/>
      <c r="B76" s="55"/>
      <c r="C76" s="54"/>
      <c r="D76" s="55"/>
    </row>
    <row r="77" spans="1:4" ht="12.75" customHeight="1">
      <c r="A77" s="55"/>
      <c r="B77" s="55"/>
      <c r="C77" s="54"/>
      <c r="D77" s="55"/>
    </row>
    <row r="78" spans="1:4" ht="12.75" customHeight="1">
      <c r="A78" s="55"/>
      <c r="B78" s="55"/>
      <c r="C78" s="54"/>
      <c r="D78" s="55"/>
    </row>
    <row r="79" spans="1:4" ht="12.75" customHeight="1">
      <c r="A79" s="55"/>
      <c r="B79" s="55"/>
      <c r="C79" s="54"/>
      <c r="D79" s="55"/>
    </row>
    <row r="80" spans="1:4" ht="12.75" customHeight="1">
      <c r="A80" s="55"/>
      <c r="B80" s="55"/>
      <c r="C80" s="54"/>
      <c r="D80" s="55"/>
    </row>
    <row r="81" spans="1:4" ht="12.75" customHeight="1">
      <c r="A81" s="55"/>
      <c r="B81" s="55"/>
      <c r="C81" s="54"/>
      <c r="D81" s="55"/>
    </row>
    <row r="82" spans="1:4" ht="12.75" customHeight="1">
      <c r="A82" s="55"/>
      <c r="B82" s="55"/>
      <c r="C82" s="54"/>
      <c r="D82" s="55"/>
    </row>
    <row r="83" spans="1:4" ht="12.75" customHeight="1">
      <c r="A83" s="55"/>
      <c r="B83" s="55"/>
      <c r="C83" s="54"/>
      <c r="D83" s="55"/>
    </row>
    <row r="84" spans="1:4" ht="12.75" customHeight="1">
      <c r="A84" s="55"/>
      <c r="B84" s="55"/>
      <c r="C84" s="54"/>
      <c r="D84" s="55"/>
    </row>
    <row r="85" spans="1:4" ht="12.75" customHeight="1">
      <c r="A85" s="55"/>
      <c r="B85" s="55"/>
      <c r="C85" s="54"/>
      <c r="D85" s="55"/>
    </row>
    <row r="86" spans="1:4" ht="12.75" customHeight="1">
      <c r="A86" s="55"/>
      <c r="B86" s="55"/>
      <c r="C86" s="54"/>
      <c r="D86" s="55"/>
    </row>
    <row r="87" spans="1:4" ht="12.75" customHeight="1">
      <c r="A87" s="55"/>
      <c r="B87" s="55"/>
      <c r="C87" s="54"/>
      <c r="D87" s="55"/>
    </row>
    <row r="88" spans="1:4" ht="12.75" customHeight="1">
      <c r="A88" s="55"/>
      <c r="B88" s="55"/>
      <c r="C88" s="54"/>
      <c r="D88" s="55"/>
    </row>
    <row r="89" spans="1:4" ht="12.75" customHeight="1">
      <c r="A89" s="55"/>
      <c r="B89" s="55"/>
      <c r="C89" s="54"/>
      <c r="D89" s="55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showGridLines="0" showZeros="0" zoomScalePageLayoutView="0" workbookViewId="0" topLeftCell="A1">
      <selection activeCell="F16" sqref="F16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42" t="s">
        <v>255</v>
      </c>
    </row>
    <row r="2" spans="1:12" ht="23.25" customHeight="1">
      <c r="A2" s="43" t="s">
        <v>256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5"/>
    </row>
    <row r="3" ht="26.25" customHeight="1">
      <c r="L3" s="46" t="s">
        <v>2</v>
      </c>
    </row>
    <row r="4" spans="1:12" ht="18" customHeight="1">
      <c r="A4" s="132" t="s">
        <v>257</v>
      </c>
      <c r="B4" s="132"/>
      <c r="C4" s="132"/>
      <c r="D4" s="132" t="s">
        <v>79</v>
      </c>
      <c r="E4" s="132" t="s">
        <v>258</v>
      </c>
      <c r="F4" s="132" t="s">
        <v>259</v>
      </c>
      <c r="G4" s="132" t="s">
        <v>260</v>
      </c>
      <c r="H4" s="132" t="s">
        <v>261</v>
      </c>
      <c r="I4" s="132" t="s">
        <v>156</v>
      </c>
      <c r="J4" s="132"/>
      <c r="K4" s="132" t="s">
        <v>262</v>
      </c>
      <c r="L4" s="131" t="s">
        <v>263</v>
      </c>
    </row>
    <row r="5" spans="1:12" ht="18" customHeight="1">
      <c r="A5" s="3" t="s">
        <v>264</v>
      </c>
      <c r="B5" s="3" t="s">
        <v>265</v>
      </c>
      <c r="C5" s="3" t="s">
        <v>266</v>
      </c>
      <c r="D5" s="132"/>
      <c r="E5" s="132"/>
      <c r="F5" s="132"/>
      <c r="G5" s="132"/>
      <c r="H5" s="132"/>
      <c r="I5" s="33" t="s">
        <v>264</v>
      </c>
      <c r="J5" s="33" t="s">
        <v>265</v>
      </c>
      <c r="K5" s="132"/>
      <c r="L5" s="131"/>
    </row>
    <row r="6" spans="1:12" ht="12.75" customHeight="1">
      <c r="A6" s="1" t="s">
        <v>93</v>
      </c>
      <c r="B6" s="1" t="s">
        <v>93</v>
      </c>
      <c r="C6" s="1" t="s">
        <v>93</v>
      </c>
      <c r="D6" s="1" t="s">
        <v>93</v>
      </c>
      <c r="E6" s="1" t="s">
        <v>93</v>
      </c>
      <c r="F6" s="1" t="s">
        <v>93</v>
      </c>
      <c r="G6" s="1" t="s">
        <v>93</v>
      </c>
      <c r="H6" s="1">
        <v>1</v>
      </c>
      <c r="I6" s="1" t="s">
        <v>93</v>
      </c>
      <c r="J6" s="1" t="s">
        <v>93</v>
      </c>
      <c r="K6" s="1">
        <v>2</v>
      </c>
      <c r="L6" s="1" t="s">
        <v>93</v>
      </c>
    </row>
    <row r="7" spans="1:12" ht="12.75" customHeight="1">
      <c r="A7" s="35"/>
      <c r="B7" s="35"/>
      <c r="C7" s="35"/>
      <c r="D7" s="35"/>
      <c r="E7" s="35"/>
      <c r="F7" s="35"/>
      <c r="G7" s="35"/>
      <c r="H7" s="44"/>
      <c r="I7" s="47"/>
      <c r="J7" s="47"/>
      <c r="K7" s="48"/>
      <c r="L7" s="49"/>
    </row>
    <row r="8" spans="1:12" ht="12.75" customHeight="1">
      <c r="A8" s="35"/>
      <c r="B8" s="35"/>
      <c r="C8" s="35"/>
      <c r="D8" s="35"/>
      <c r="E8" s="35"/>
      <c r="F8" s="35"/>
      <c r="G8" s="35"/>
      <c r="H8" s="44"/>
      <c r="I8" s="47"/>
      <c r="J8" s="47"/>
      <c r="K8" s="48"/>
      <c r="L8" s="49"/>
    </row>
    <row r="9" spans="1:12" ht="12.75" customHeight="1">
      <c r="A9" s="35"/>
      <c r="B9" s="35"/>
      <c r="C9" s="35"/>
      <c r="D9" s="35"/>
      <c r="E9" s="35"/>
      <c r="F9" s="35"/>
      <c r="G9" s="35"/>
      <c r="H9" s="44"/>
      <c r="I9" s="47"/>
      <c r="J9" s="47"/>
      <c r="K9" s="48"/>
      <c r="L9" s="49"/>
    </row>
    <row r="10" spans="1:13" ht="12.75" customHeight="1">
      <c r="A10" s="35"/>
      <c r="B10" s="35"/>
      <c r="C10" s="35"/>
      <c r="D10" s="35"/>
      <c r="E10" s="35"/>
      <c r="F10" s="35"/>
      <c r="G10" s="35"/>
      <c r="H10" s="44"/>
      <c r="I10" s="47"/>
      <c r="J10" s="47"/>
      <c r="K10" s="48"/>
      <c r="L10" s="49"/>
      <c r="M10" s="42"/>
    </row>
    <row r="11" spans="1:13" ht="12.75" customHeight="1">
      <c r="A11" s="35"/>
      <c r="B11" s="35"/>
      <c r="C11" s="35"/>
      <c r="D11" s="35"/>
      <c r="E11" s="35"/>
      <c r="F11" s="35"/>
      <c r="G11" s="35"/>
      <c r="H11" s="44"/>
      <c r="I11" s="47"/>
      <c r="J11" s="47"/>
      <c r="K11" s="48"/>
      <c r="L11" s="49"/>
      <c r="M11" s="42"/>
    </row>
    <row r="12" spans="1:13" ht="12.75" customHeight="1">
      <c r="A12" s="35"/>
      <c r="B12" s="35"/>
      <c r="C12" s="35"/>
      <c r="D12" s="35"/>
      <c r="E12" s="35"/>
      <c r="F12" s="35"/>
      <c r="G12" s="35"/>
      <c r="H12" s="44"/>
      <c r="I12" s="47"/>
      <c r="J12" s="47"/>
      <c r="K12" s="48"/>
      <c r="L12" s="49"/>
      <c r="M12" s="42"/>
    </row>
    <row r="13" spans="1:13" ht="12.75" customHeight="1">
      <c r="A13" s="35"/>
      <c r="B13" s="35"/>
      <c r="C13" s="35"/>
      <c r="D13" s="35"/>
      <c r="E13" s="35"/>
      <c r="F13" s="35"/>
      <c r="G13" s="35"/>
      <c r="H13" s="44"/>
      <c r="I13" s="47"/>
      <c r="J13" s="47"/>
      <c r="K13" s="48"/>
      <c r="L13" s="49"/>
      <c r="M13" s="42"/>
    </row>
    <row r="14" spans="1:12" ht="12.75" customHeight="1">
      <c r="A14" s="35"/>
      <c r="B14" s="35"/>
      <c r="C14" s="35"/>
      <c r="D14" s="35"/>
      <c r="E14" s="35"/>
      <c r="F14" s="35"/>
      <c r="G14" s="35"/>
      <c r="H14" s="44"/>
      <c r="I14" s="47"/>
      <c r="J14" s="47"/>
      <c r="K14" s="48"/>
      <c r="L14" s="49"/>
    </row>
    <row r="15" spans="1:12" ht="12.75" customHeight="1">
      <c r="A15" s="35"/>
      <c r="B15" s="35"/>
      <c r="C15" s="35"/>
      <c r="D15" s="35"/>
      <c r="E15" s="35"/>
      <c r="F15" s="35"/>
      <c r="G15" s="35"/>
      <c r="H15" s="44"/>
      <c r="I15" s="47"/>
      <c r="J15" s="47"/>
      <c r="K15" s="48"/>
      <c r="L15" s="49"/>
    </row>
    <row r="16" spans="1:12" ht="12.75" customHeight="1">
      <c r="A16" s="35"/>
      <c r="B16" s="35"/>
      <c r="C16" s="35"/>
      <c r="D16" s="35"/>
      <c r="E16" s="35"/>
      <c r="F16" s="35"/>
      <c r="G16" s="35"/>
      <c r="H16" s="44"/>
      <c r="I16" s="47"/>
      <c r="J16" s="47"/>
      <c r="K16" s="48"/>
      <c r="L16" s="49"/>
    </row>
    <row r="17" spans="1:12" ht="12.75" customHeight="1">
      <c r="A17" s="35"/>
      <c r="B17" s="35"/>
      <c r="C17" s="35"/>
      <c r="D17" s="35"/>
      <c r="E17" s="35"/>
      <c r="F17" s="35"/>
      <c r="G17" s="35"/>
      <c r="H17" s="44"/>
      <c r="I17" s="47"/>
      <c r="J17" s="47"/>
      <c r="K17" s="48"/>
      <c r="L17" s="49"/>
    </row>
    <row r="18" spans="1:12" ht="12.75" customHeight="1">
      <c r="A18" s="35"/>
      <c r="B18" s="35"/>
      <c r="C18" s="35"/>
      <c r="D18" s="35"/>
      <c r="E18" s="35"/>
      <c r="F18" s="35"/>
      <c r="G18" s="35"/>
      <c r="H18" s="44"/>
      <c r="I18" s="47"/>
      <c r="J18" s="47"/>
      <c r="K18" s="48"/>
      <c r="L18" s="49"/>
    </row>
    <row r="19" spans="1:12" ht="12.75" customHeight="1">
      <c r="A19" s="35"/>
      <c r="B19" s="35"/>
      <c r="C19" s="35"/>
      <c r="D19" s="35"/>
      <c r="E19" s="35"/>
      <c r="F19" s="35"/>
      <c r="G19" s="35"/>
      <c r="H19" s="44"/>
      <c r="I19" s="47"/>
      <c r="J19" s="47"/>
      <c r="K19" s="48"/>
      <c r="L19" s="49"/>
    </row>
    <row r="20" spans="1:12" ht="12.75" customHeight="1">
      <c r="A20" s="35"/>
      <c r="B20" s="35"/>
      <c r="C20" s="35"/>
      <c r="D20" s="35"/>
      <c r="E20" s="35"/>
      <c r="F20" s="35"/>
      <c r="G20" s="35"/>
      <c r="H20" s="44"/>
      <c r="I20" s="47"/>
      <c r="J20" s="47"/>
      <c r="K20" s="48"/>
      <c r="L20" s="49"/>
    </row>
    <row r="21" spans="1:12" ht="12.75" customHeight="1">
      <c r="A21" s="35"/>
      <c r="B21" s="35"/>
      <c r="C21" s="35"/>
      <c r="D21" s="35"/>
      <c r="E21" s="35"/>
      <c r="F21" s="35"/>
      <c r="G21" s="35"/>
      <c r="H21" s="44"/>
      <c r="I21" s="47"/>
      <c r="J21" s="47"/>
      <c r="K21" s="48"/>
      <c r="L21" s="49"/>
    </row>
    <row r="22" spans="1:12" ht="12.75" customHeight="1">
      <c r="A22" s="35"/>
      <c r="B22" s="35"/>
      <c r="C22" s="35"/>
      <c r="D22" s="35"/>
      <c r="E22" s="35"/>
      <c r="F22" s="35"/>
      <c r="G22" s="35"/>
      <c r="H22" s="44"/>
      <c r="I22" s="47"/>
      <c r="J22" s="47"/>
      <c r="K22" s="48"/>
      <c r="L22" s="49"/>
    </row>
    <row r="23" spans="1:12" ht="12.75" customHeight="1">
      <c r="A23" s="35"/>
      <c r="B23" s="35"/>
      <c r="C23" s="35"/>
      <c r="D23" s="35"/>
      <c r="E23" s="35"/>
      <c r="F23" s="35"/>
      <c r="G23" s="35"/>
      <c r="H23" s="44"/>
      <c r="I23" s="47"/>
      <c r="J23" s="47"/>
      <c r="K23" s="48"/>
      <c r="L23" s="49"/>
    </row>
    <row r="24" spans="1:12" ht="12.75" customHeight="1">
      <c r="A24" s="35"/>
      <c r="B24" s="35"/>
      <c r="C24" s="35"/>
      <c r="D24" s="35"/>
      <c r="E24" s="35"/>
      <c r="F24" s="35"/>
      <c r="G24" s="35"/>
      <c r="H24" s="44"/>
      <c r="I24" s="47"/>
      <c r="J24" s="47"/>
      <c r="K24" s="48"/>
      <c r="L24" s="49"/>
    </row>
    <row r="25" spans="1:12" ht="12.75" customHeight="1">
      <c r="A25" s="35"/>
      <c r="B25" s="35"/>
      <c r="C25" s="35"/>
      <c r="D25" s="35"/>
      <c r="E25" s="35"/>
      <c r="F25" s="35"/>
      <c r="G25" s="35"/>
      <c r="H25" s="44"/>
      <c r="I25" s="47"/>
      <c r="J25" s="47"/>
      <c r="K25" s="48"/>
      <c r="L25" s="49"/>
    </row>
    <row r="26" spans="1:12" ht="12.75" customHeight="1">
      <c r="A26" s="35"/>
      <c r="B26" s="35"/>
      <c r="C26" s="35"/>
      <c r="D26" s="35"/>
      <c r="E26" s="35"/>
      <c r="F26" s="35"/>
      <c r="G26" s="35"/>
      <c r="H26" s="44"/>
      <c r="I26" s="47"/>
      <c r="J26" s="47"/>
      <c r="K26" s="48"/>
      <c r="L26" s="49"/>
    </row>
    <row r="27" spans="1:12" ht="12.75" customHeight="1">
      <c r="A27" s="35"/>
      <c r="B27" s="35"/>
      <c r="C27" s="35"/>
      <c r="D27" s="35"/>
      <c r="E27" s="35"/>
      <c r="F27" s="35"/>
      <c r="G27" s="35"/>
      <c r="H27" s="44"/>
      <c r="I27" s="47"/>
      <c r="J27" s="47"/>
      <c r="K27" s="48"/>
      <c r="L27" s="49"/>
    </row>
    <row r="28" spans="1:12" ht="12.75" customHeight="1">
      <c r="A28" s="35"/>
      <c r="B28" s="35"/>
      <c r="C28" s="35"/>
      <c r="D28" s="35"/>
      <c r="E28" s="35"/>
      <c r="F28" s="35"/>
      <c r="G28" s="35"/>
      <c r="H28" s="44"/>
      <c r="I28" s="47"/>
      <c r="J28" s="47"/>
      <c r="K28" s="48"/>
      <c r="L28" s="49"/>
    </row>
    <row r="29" spans="1:12" ht="12.75" customHeight="1">
      <c r="A29" s="35"/>
      <c r="B29" s="35"/>
      <c r="C29" s="35"/>
      <c r="D29" s="35"/>
      <c r="E29" s="35"/>
      <c r="F29" s="35"/>
      <c r="G29" s="35"/>
      <c r="H29" s="44"/>
      <c r="I29" s="47"/>
      <c r="J29" s="47"/>
      <c r="K29" s="48"/>
      <c r="L29" s="49"/>
    </row>
    <row r="30" spans="1:12" ht="12.75" customHeight="1">
      <c r="A30" s="35"/>
      <c r="B30" s="35"/>
      <c r="C30" s="35"/>
      <c r="D30" s="35"/>
      <c r="E30" s="35"/>
      <c r="F30" s="35"/>
      <c r="G30" s="35"/>
      <c r="H30" s="44"/>
      <c r="I30" s="47"/>
      <c r="J30" s="47"/>
      <c r="K30" s="48"/>
      <c r="L30" s="49"/>
    </row>
    <row r="31" spans="1:12" ht="12.75" customHeight="1">
      <c r="A31" s="35"/>
      <c r="B31" s="35"/>
      <c r="C31" s="35"/>
      <c r="D31" s="35"/>
      <c r="E31" s="35"/>
      <c r="F31" s="35"/>
      <c r="G31" s="35"/>
      <c r="H31" s="44"/>
      <c r="I31" s="47"/>
      <c r="J31" s="47"/>
      <c r="K31" s="48"/>
      <c r="L31" s="49"/>
    </row>
    <row r="32" spans="1:12" ht="12.75" customHeight="1">
      <c r="A32" s="35"/>
      <c r="B32" s="35"/>
      <c r="C32" s="35"/>
      <c r="D32" s="35"/>
      <c r="E32" s="35"/>
      <c r="F32" s="35"/>
      <c r="G32" s="35"/>
      <c r="H32" s="44"/>
      <c r="I32" s="47"/>
      <c r="J32" s="47"/>
      <c r="K32" s="48"/>
      <c r="L32" s="49"/>
    </row>
    <row r="33" spans="1:12" ht="12.75" customHeight="1">
      <c r="A33" s="35"/>
      <c r="B33" s="35"/>
      <c r="C33" s="35"/>
      <c r="D33" s="35"/>
      <c r="E33" s="35"/>
      <c r="F33" s="35"/>
      <c r="G33" s="35"/>
      <c r="H33" s="44"/>
      <c r="I33" s="47"/>
      <c r="J33" s="47"/>
      <c r="K33" s="48"/>
      <c r="L33" s="49"/>
    </row>
    <row r="34" spans="1:12" ht="12.75" customHeight="1">
      <c r="A34" s="35"/>
      <c r="B34" s="35"/>
      <c r="C34" s="35"/>
      <c r="D34" s="35"/>
      <c r="E34" s="35"/>
      <c r="F34" s="35"/>
      <c r="G34" s="35"/>
      <c r="H34" s="44"/>
      <c r="I34" s="47"/>
      <c r="J34" s="47"/>
      <c r="K34" s="48"/>
      <c r="L34" s="49"/>
    </row>
    <row r="35" spans="1:12" ht="12.75" customHeight="1">
      <c r="A35" s="35"/>
      <c r="B35" s="35"/>
      <c r="C35" s="35"/>
      <c r="D35" s="35"/>
      <c r="E35" s="35"/>
      <c r="F35" s="35"/>
      <c r="G35" s="35"/>
      <c r="H35" s="44"/>
      <c r="I35" s="47"/>
      <c r="J35" s="47"/>
      <c r="K35" s="48"/>
      <c r="L35" s="49"/>
    </row>
    <row r="36" spans="1:12" ht="12.75" customHeight="1">
      <c r="A36" s="35"/>
      <c r="B36" s="35"/>
      <c r="C36" s="35"/>
      <c r="D36" s="35"/>
      <c r="E36" s="35"/>
      <c r="F36" s="35"/>
      <c r="G36" s="35"/>
      <c r="H36" s="44"/>
      <c r="I36" s="47"/>
      <c r="J36" s="47"/>
      <c r="K36" s="48"/>
      <c r="L36" s="49"/>
    </row>
    <row r="37" spans="1:12" ht="12.75" customHeight="1">
      <c r="A37" s="35"/>
      <c r="B37" s="35"/>
      <c r="C37" s="35"/>
      <c r="D37" s="35"/>
      <c r="E37" s="35"/>
      <c r="F37" s="35"/>
      <c r="G37" s="35"/>
      <c r="H37" s="44"/>
      <c r="I37" s="47"/>
      <c r="J37" s="47"/>
      <c r="K37" s="48"/>
      <c r="L37" s="49"/>
    </row>
    <row r="38" spans="1:12" ht="12.75" customHeight="1">
      <c r="A38" s="35"/>
      <c r="B38" s="35"/>
      <c r="C38" s="35"/>
      <c r="D38" s="35"/>
      <c r="E38" s="35"/>
      <c r="F38" s="35"/>
      <c r="G38" s="35"/>
      <c r="H38" s="44"/>
      <c r="I38" s="47"/>
      <c r="J38" s="47"/>
      <c r="K38" s="48"/>
      <c r="L38" s="49"/>
    </row>
    <row r="39" spans="1:12" ht="12.75" customHeight="1">
      <c r="A39" s="35"/>
      <c r="B39" s="35"/>
      <c r="C39" s="35"/>
      <c r="D39" s="35"/>
      <c r="E39" s="35"/>
      <c r="F39" s="35"/>
      <c r="G39" s="35"/>
      <c r="H39" s="44"/>
      <c r="I39" s="47"/>
      <c r="J39" s="47"/>
      <c r="K39" s="48"/>
      <c r="L39" s="49"/>
    </row>
    <row r="40" spans="1:12" ht="12.75" customHeight="1">
      <c r="A40" s="35"/>
      <c r="B40" s="35"/>
      <c r="C40" s="35"/>
      <c r="D40" s="35"/>
      <c r="E40" s="35"/>
      <c r="F40" s="35"/>
      <c r="G40" s="35"/>
      <c r="H40" s="44"/>
      <c r="I40" s="47"/>
      <c r="J40" s="47"/>
      <c r="K40" s="48"/>
      <c r="L40" s="49"/>
    </row>
    <row r="41" spans="1:12" ht="12.75" customHeight="1">
      <c r="A41" s="35"/>
      <c r="B41" s="35"/>
      <c r="C41" s="35"/>
      <c r="D41" s="35"/>
      <c r="E41" s="35"/>
      <c r="F41" s="35"/>
      <c r="G41" s="35"/>
      <c r="H41" s="44"/>
      <c r="I41" s="47"/>
      <c r="J41" s="47"/>
      <c r="K41" s="48"/>
      <c r="L41" s="49"/>
    </row>
    <row r="42" spans="1:12" ht="12.75" customHeight="1">
      <c r="A42" s="35"/>
      <c r="B42" s="35"/>
      <c r="C42" s="35"/>
      <c r="D42" s="35"/>
      <c r="E42" s="35"/>
      <c r="F42" s="35"/>
      <c r="G42" s="35"/>
      <c r="H42" s="44"/>
      <c r="I42" s="47"/>
      <c r="J42" s="47"/>
      <c r="K42" s="48"/>
      <c r="L42" s="49"/>
    </row>
    <row r="43" spans="1:12" ht="12.75" customHeight="1">
      <c r="A43" s="35"/>
      <c r="B43" s="35"/>
      <c r="C43" s="35"/>
      <c r="D43" s="35"/>
      <c r="E43" s="35"/>
      <c r="F43" s="35"/>
      <c r="G43" s="35"/>
      <c r="H43" s="44"/>
      <c r="I43" s="47"/>
      <c r="J43" s="47"/>
      <c r="K43" s="48"/>
      <c r="L43" s="49"/>
    </row>
    <row r="44" spans="1:12" ht="12.75" customHeight="1">
      <c r="A44" s="35"/>
      <c r="B44" s="35"/>
      <c r="C44" s="35"/>
      <c r="D44" s="35"/>
      <c r="E44" s="35"/>
      <c r="F44" s="35"/>
      <c r="G44" s="35"/>
      <c r="H44" s="44"/>
      <c r="I44" s="47"/>
      <c r="J44" s="47"/>
      <c r="K44" s="48"/>
      <c r="L44" s="49"/>
    </row>
    <row r="45" spans="1:12" ht="12.75" customHeight="1">
      <c r="A45" s="35"/>
      <c r="B45" s="35"/>
      <c r="C45" s="35"/>
      <c r="D45" s="35"/>
      <c r="E45" s="35"/>
      <c r="F45" s="35"/>
      <c r="G45" s="35"/>
      <c r="H45" s="44"/>
      <c r="I45" s="47"/>
      <c r="J45" s="47"/>
      <c r="K45" s="48"/>
      <c r="L45" s="49"/>
    </row>
    <row r="46" spans="1:12" ht="12.75" customHeight="1">
      <c r="A46" s="35"/>
      <c r="B46" s="35"/>
      <c r="C46" s="35"/>
      <c r="D46" s="35"/>
      <c r="E46" s="35"/>
      <c r="F46" s="35"/>
      <c r="G46" s="35"/>
      <c r="H46" s="44"/>
      <c r="I46" s="47"/>
      <c r="J46" s="47"/>
      <c r="K46" s="48"/>
      <c r="L46" s="49"/>
    </row>
    <row r="47" spans="1:12" ht="12.75" customHeight="1">
      <c r="A47" s="35"/>
      <c r="B47" s="35"/>
      <c r="C47" s="35"/>
      <c r="D47" s="35"/>
      <c r="E47" s="35"/>
      <c r="F47" s="35"/>
      <c r="G47" s="35"/>
      <c r="H47" s="44"/>
      <c r="I47" s="47"/>
      <c r="J47" s="47"/>
      <c r="K47" s="48"/>
      <c r="L47" s="49"/>
    </row>
    <row r="48" spans="1:12" ht="12.75" customHeight="1">
      <c r="A48" s="35"/>
      <c r="B48" s="35"/>
      <c r="C48" s="35"/>
      <c r="D48" s="35"/>
      <c r="E48" s="35"/>
      <c r="F48" s="35"/>
      <c r="G48" s="35"/>
      <c r="H48" s="44"/>
      <c r="I48" s="47"/>
      <c r="J48" s="47"/>
      <c r="K48" s="48"/>
      <c r="L48" s="49"/>
    </row>
    <row r="49" spans="1:12" ht="12.75" customHeight="1">
      <c r="A49" s="35"/>
      <c r="B49" s="35"/>
      <c r="C49" s="35"/>
      <c r="D49" s="35"/>
      <c r="E49" s="35"/>
      <c r="F49" s="35"/>
      <c r="G49" s="35"/>
      <c r="H49" s="44"/>
      <c r="I49" s="47"/>
      <c r="J49" s="47"/>
      <c r="K49" s="48"/>
      <c r="L49" s="49"/>
    </row>
    <row r="50" spans="1:12" ht="12.75" customHeight="1">
      <c r="A50" s="35"/>
      <c r="B50" s="35"/>
      <c r="C50" s="35"/>
      <c r="D50" s="35"/>
      <c r="E50" s="35"/>
      <c r="F50" s="35"/>
      <c r="G50" s="35"/>
      <c r="H50" s="44"/>
      <c r="I50" s="47"/>
      <c r="J50" s="47"/>
      <c r="K50" s="48"/>
      <c r="L50" s="49"/>
    </row>
    <row r="51" spans="1:12" ht="12.75" customHeight="1">
      <c r="A51" s="35"/>
      <c r="B51" s="35"/>
      <c r="C51" s="35"/>
      <c r="D51" s="35"/>
      <c r="E51" s="35"/>
      <c r="F51" s="35"/>
      <c r="G51" s="35"/>
      <c r="H51" s="44"/>
      <c r="I51" s="47"/>
      <c r="J51" s="47"/>
      <c r="K51" s="48"/>
      <c r="L51" s="49"/>
    </row>
    <row r="52" spans="1:12" ht="12.75" customHeight="1">
      <c r="A52" s="35"/>
      <c r="B52" s="35"/>
      <c r="C52" s="35"/>
      <c r="D52" s="35"/>
      <c r="E52" s="35"/>
      <c r="F52" s="35"/>
      <c r="G52" s="35"/>
      <c r="H52" s="44"/>
      <c r="I52" s="47"/>
      <c r="J52" s="47"/>
      <c r="K52" s="48"/>
      <c r="L52" s="49"/>
    </row>
    <row r="53" spans="1:12" ht="12.75" customHeight="1">
      <c r="A53" s="35"/>
      <c r="B53" s="35"/>
      <c r="C53" s="35"/>
      <c r="D53" s="35"/>
      <c r="E53" s="35"/>
      <c r="F53" s="35"/>
      <c r="G53" s="35"/>
      <c r="H53" s="44"/>
      <c r="I53" s="47"/>
      <c r="J53" s="47"/>
      <c r="K53" s="48"/>
      <c r="L53" s="49"/>
    </row>
    <row r="54" spans="1:12" ht="12.75" customHeight="1">
      <c r="A54" s="35"/>
      <c r="B54" s="35"/>
      <c r="C54" s="35"/>
      <c r="D54" s="35"/>
      <c r="E54" s="35"/>
      <c r="F54" s="35"/>
      <c r="G54" s="35"/>
      <c r="H54" s="44"/>
      <c r="I54" s="47"/>
      <c r="J54" s="47"/>
      <c r="K54" s="48"/>
      <c r="L54" s="49"/>
    </row>
    <row r="55" spans="1:12" ht="12.75" customHeight="1">
      <c r="A55" s="35"/>
      <c r="B55" s="35"/>
      <c r="C55" s="35"/>
      <c r="D55" s="35"/>
      <c r="E55" s="35"/>
      <c r="F55" s="35"/>
      <c r="G55" s="35"/>
      <c r="H55" s="44"/>
      <c r="I55" s="47"/>
      <c r="J55" s="47"/>
      <c r="K55" s="48"/>
      <c r="L55" s="49"/>
    </row>
    <row r="56" spans="1:12" ht="12.75" customHeight="1">
      <c r="A56" s="35"/>
      <c r="B56" s="35"/>
      <c r="C56" s="35"/>
      <c r="D56" s="35"/>
      <c r="E56" s="35"/>
      <c r="F56" s="35"/>
      <c r="G56" s="35"/>
      <c r="H56" s="44"/>
      <c r="I56" s="47"/>
      <c r="J56" s="47"/>
      <c r="K56" s="48"/>
      <c r="L56" s="49"/>
    </row>
    <row r="57" spans="1:12" ht="12.75" customHeight="1">
      <c r="A57" s="35"/>
      <c r="B57" s="35"/>
      <c r="C57" s="35"/>
      <c r="D57" s="35"/>
      <c r="E57" s="35"/>
      <c r="F57" s="35"/>
      <c r="G57" s="35"/>
      <c r="H57" s="44"/>
      <c r="I57" s="47"/>
      <c r="J57" s="47"/>
      <c r="K57" s="48"/>
      <c r="L57" s="49"/>
    </row>
    <row r="58" spans="1:12" ht="12.75" customHeight="1">
      <c r="A58" s="35"/>
      <c r="B58" s="35"/>
      <c r="C58" s="35"/>
      <c r="D58" s="35"/>
      <c r="E58" s="35"/>
      <c r="F58" s="35"/>
      <c r="G58" s="35"/>
      <c r="H58" s="44"/>
      <c r="I58" s="47"/>
      <c r="J58" s="47"/>
      <c r="K58" s="48"/>
      <c r="L58" s="49"/>
    </row>
    <row r="59" spans="1:12" ht="12.75" customHeight="1">
      <c r="A59" s="35"/>
      <c r="B59" s="35"/>
      <c r="C59" s="35"/>
      <c r="D59" s="35"/>
      <c r="E59" s="35"/>
      <c r="F59" s="35"/>
      <c r="G59" s="35"/>
      <c r="H59" s="44"/>
      <c r="I59" s="47"/>
      <c r="J59" s="47"/>
      <c r="K59" s="48"/>
      <c r="L59" s="49"/>
    </row>
    <row r="60" spans="1:12" ht="12.75" customHeight="1">
      <c r="A60" s="35"/>
      <c r="B60" s="35"/>
      <c r="C60" s="35"/>
      <c r="D60" s="35"/>
      <c r="E60" s="35"/>
      <c r="F60" s="35"/>
      <c r="G60" s="35"/>
      <c r="H60" s="44"/>
      <c r="I60" s="47"/>
      <c r="J60" s="47"/>
      <c r="K60" s="48"/>
      <c r="L60" s="49"/>
    </row>
    <row r="61" spans="1:12" ht="12.75" customHeight="1">
      <c r="A61" s="35"/>
      <c r="B61" s="35"/>
      <c r="C61" s="35"/>
      <c r="D61" s="35"/>
      <c r="E61" s="35"/>
      <c r="F61" s="35"/>
      <c r="G61" s="35"/>
      <c r="H61" s="44"/>
      <c r="I61" s="47"/>
      <c r="J61" s="47"/>
      <c r="K61" s="48"/>
      <c r="L61" s="49"/>
    </row>
    <row r="62" spans="1:12" ht="12.75" customHeight="1">
      <c r="A62" s="35"/>
      <c r="B62" s="35"/>
      <c r="C62" s="35"/>
      <c r="D62" s="35"/>
      <c r="E62" s="35"/>
      <c r="F62" s="35"/>
      <c r="G62" s="35"/>
      <c r="H62" s="44"/>
      <c r="I62" s="47"/>
      <c r="J62" s="47"/>
      <c r="K62" s="48"/>
      <c r="L62" s="49"/>
    </row>
    <row r="63" spans="1:12" ht="12.75" customHeight="1">
      <c r="A63" s="35"/>
      <c r="B63" s="35"/>
      <c r="C63" s="35"/>
      <c r="D63" s="35"/>
      <c r="E63" s="35"/>
      <c r="F63" s="35"/>
      <c r="G63" s="35"/>
      <c r="H63" s="44"/>
      <c r="I63" s="47"/>
      <c r="J63" s="47"/>
      <c r="K63" s="48"/>
      <c r="L63" s="49"/>
    </row>
    <row r="64" spans="1:12" ht="12.75" customHeight="1">
      <c r="A64" s="35"/>
      <c r="B64" s="35"/>
      <c r="C64" s="35"/>
      <c r="D64" s="35"/>
      <c r="E64" s="35"/>
      <c r="F64" s="35"/>
      <c r="G64" s="35"/>
      <c r="H64" s="44"/>
      <c r="I64" s="47"/>
      <c r="J64" s="47"/>
      <c r="K64" s="48"/>
      <c r="L64" s="49"/>
    </row>
    <row r="65" spans="1:12" ht="12.75" customHeight="1">
      <c r="A65" s="35"/>
      <c r="B65" s="35"/>
      <c r="C65" s="35"/>
      <c r="D65" s="35"/>
      <c r="E65" s="35"/>
      <c r="F65" s="35"/>
      <c r="G65" s="35"/>
      <c r="H65" s="44"/>
      <c r="I65" s="47"/>
      <c r="J65" s="47"/>
      <c r="K65" s="48"/>
      <c r="L65" s="49"/>
    </row>
    <row r="66" spans="1:12" ht="12.75" customHeight="1">
      <c r="A66" s="35"/>
      <c r="B66" s="35"/>
      <c r="C66" s="35"/>
      <c r="D66" s="35"/>
      <c r="E66" s="35"/>
      <c r="F66" s="35"/>
      <c r="G66" s="35"/>
      <c r="H66" s="44"/>
      <c r="I66" s="47"/>
      <c r="J66" s="47"/>
      <c r="K66" s="48"/>
      <c r="L66" s="49"/>
    </row>
    <row r="67" spans="1:12" ht="12.75" customHeight="1">
      <c r="A67" s="35"/>
      <c r="B67" s="35"/>
      <c r="C67" s="35"/>
      <c r="D67" s="35"/>
      <c r="E67" s="35"/>
      <c r="F67" s="35"/>
      <c r="G67" s="35"/>
      <c r="H67" s="44"/>
      <c r="I67" s="47"/>
      <c r="J67" s="47"/>
      <c r="K67" s="48"/>
      <c r="L67" s="49"/>
    </row>
    <row r="68" spans="1:12" ht="12.75" customHeight="1">
      <c r="A68" s="35"/>
      <c r="B68" s="35"/>
      <c r="C68" s="35"/>
      <c r="D68" s="35"/>
      <c r="E68" s="35"/>
      <c r="F68" s="35"/>
      <c r="G68" s="35"/>
      <c r="H68" s="44"/>
      <c r="I68" s="47"/>
      <c r="J68" s="47"/>
      <c r="K68" s="48"/>
      <c r="L68" s="49"/>
    </row>
    <row r="69" spans="1:12" ht="12.75" customHeight="1">
      <c r="A69" s="35"/>
      <c r="B69" s="35"/>
      <c r="C69" s="35"/>
      <c r="D69" s="35"/>
      <c r="E69" s="35"/>
      <c r="F69" s="35"/>
      <c r="G69" s="35"/>
      <c r="H69" s="44"/>
      <c r="I69" s="47"/>
      <c r="J69" s="47"/>
      <c r="K69" s="48"/>
      <c r="L69" s="49"/>
    </row>
    <row r="70" spans="1:12" ht="12.75" customHeight="1">
      <c r="A70" s="35"/>
      <c r="B70" s="35"/>
      <c r="C70" s="35"/>
      <c r="D70" s="35"/>
      <c r="E70" s="35"/>
      <c r="F70" s="35"/>
      <c r="G70" s="35"/>
      <c r="H70" s="44"/>
      <c r="I70" s="47"/>
      <c r="J70" s="47"/>
      <c r="K70" s="48"/>
      <c r="L70" s="49"/>
    </row>
    <row r="71" spans="1:12" ht="12.75" customHeight="1">
      <c r="A71" s="35"/>
      <c r="B71" s="35"/>
      <c r="C71" s="35"/>
      <c r="D71" s="35"/>
      <c r="E71" s="35"/>
      <c r="F71" s="35"/>
      <c r="G71" s="35"/>
      <c r="H71" s="44"/>
      <c r="I71" s="47"/>
      <c r="J71" s="47"/>
      <c r="K71" s="48"/>
      <c r="L71" s="49"/>
    </row>
    <row r="72" spans="1:12" ht="12.75" customHeight="1">
      <c r="A72" s="35"/>
      <c r="B72" s="35"/>
      <c r="C72" s="35"/>
      <c r="D72" s="35"/>
      <c r="E72" s="35"/>
      <c r="F72" s="35"/>
      <c r="G72" s="35"/>
      <c r="H72" s="44"/>
      <c r="I72" s="47"/>
      <c r="J72" s="47"/>
      <c r="K72" s="48"/>
      <c r="L72" s="49"/>
    </row>
    <row r="73" spans="1:12" ht="12.75" customHeight="1">
      <c r="A73" s="35"/>
      <c r="B73" s="35"/>
      <c r="C73" s="35"/>
      <c r="D73" s="35"/>
      <c r="E73" s="35"/>
      <c r="F73" s="35"/>
      <c r="G73" s="35"/>
      <c r="H73" s="44"/>
      <c r="I73" s="47"/>
      <c r="J73" s="47"/>
      <c r="K73" s="48"/>
      <c r="L73" s="49"/>
    </row>
    <row r="74" spans="1:12" ht="12.75" customHeight="1">
      <c r="A74" s="35"/>
      <c r="B74" s="35"/>
      <c r="C74" s="35"/>
      <c r="D74" s="35"/>
      <c r="E74" s="35"/>
      <c r="F74" s="35"/>
      <c r="G74" s="35"/>
      <c r="H74" s="44"/>
      <c r="I74" s="47"/>
      <c r="J74" s="47"/>
      <c r="K74" s="48"/>
      <c r="L74" s="49"/>
    </row>
    <row r="75" spans="1:12" ht="12.75" customHeight="1">
      <c r="A75" s="35"/>
      <c r="B75" s="35"/>
      <c r="C75" s="35"/>
      <c r="D75" s="35"/>
      <c r="E75" s="35"/>
      <c r="F75" s="35"/>
      <c r="G75" s="35"/>
      <c r="H75" s="44"/>
      <c r="I75" s="47"/>
      <c r="J75" s="47"/>
      <c r="K75" s="48"/>
      <c r="L75" s="49"/>
    </row>
    <row r="76" spans="1:12" ht="12.75" customHeight="1">
      <c r="A76" s="35"/>
      <c r="B76" s="35"/>
      <c r="C76" s="35"/>
      <c r="D76" s="35"/>
      <c r="E76" s="35"/>
      <c r="F76" s="35"/>
      <c r="G76" s="35"/>
      <c r="H76" s="44"/>
      <c r="I76" s="47"/>
      <c r="J76" s="47"/>
      <c r="K76" s="48"/>
      <c r="L76" s="49"/>
    </row>
    <row r="77" spans="1:12" ht="12.75" customHeight="1">
      <c r="A77" s="35"/>
      <c r="B77" s="35"/>
      <c r="C77" s="35"/>
      <c r="D77" s="35"/>
      <c r="E77" s="35"/>
      <c r="F77" s="35"/>
      <c r="G77" s="35"/>
      <c r="H77" s="44"/>
      <c r="I77" s="47"/>
      <c r="J77" s="47"/>
      <c r="K77" s="48"/>
      <c r="L77" s="49"/>
    </row>
    <row r="78" spans="1:12" ht="12.75" customHeight="1">
      <c r="A78" s="35"/>
      <c r="B78" s="35"/>
      <c r="C78" s="35"/>
      <c r="D78" s="35"/>
      <c r="E78" s="35"/>
      <c r="F78" s="35"/>
      <c r="G78" s="35"/>
      <c r="H78" s="44"/>
      <c r="I78" s="47"/>
      <c r="J78" s="47"/>
      <c r="K78" s="48"/>
      <c r="L78" s="49"/>
    </row>
    <row r="79" spans="1:12" ht="12.75" customHeight="1">
      <c r="A79" s="35"/>
      <c r="B79" s="35"/>
      <c r="C79" s="35"/>
      <c r="D79" s="35"/>
      <c r="E79" s="35"/>
      <c r="F79" s="35"/>
      <c r="G79" s="35"/>
      <c r="H79" s="44"/>
      <c r="I79" s="47"/>
      <c r="J79" s="47"/>
      <c r="K79" s="48"/>
      <c r="L79" s="49"/>
    </row>
    <row r="80" spans="1:12" ht="12.75" customHeight="1">
      <c r="A80" s="35"/>
      <c r="B80" s="35"/>
      <c r="C80" s="35"/>
      <c r="D80" s="35"/>
      <c r="E80" s="35"/>
      <c r="F80" s="35"/>
      <c r="G80" s="35"/>
      <c r="H80" s="44"/>
      <c r="I80" s="47"/>
      <c r="J80" s="47"/>
      <c r="K80" s="48"/>
      <c r="L80" s="49"/>
    </row>
    <row r="81" spans="1:12" ht="12.75" customHeight="1">
      <c r="A81" s="35"/>
      <c r="B81" s="35"/>
      <c r="C81" s="35"/>
      <c r="D81" s="35"/>
      <c r="E81" s="35"/>
      <c r="F81" s="35"/>
      <c r="G81" s="35"/>
      <c r="H81" s="44"/>
      <c r="I81" s="47"/>
      <c r="J81" s="47"/>
      <c r="K81" s="48"/>
      <c r="L81" s="49"/>
    </row>
    <row r="82" spans="1:12" ht="12.75" customHeight="1">
      <c r="A82" s="35"/>
      <c r="B82" s="35"/>
      <c r="C82" s="35"/>
      <c r="D82" s="35"/>
      <c r="E82" s="35"/>
      <c r="F82" s="35"/>
      <c r="G82" s="35"/>
      <c r="H82" s="44"/>
      <c r="I82" s="47"/>
      <c r="J82" s="47"/>
      <c r="K82" s="48"/>
      <c r="L82" s="49"/>
    </row>
    <row r="83" spans="1:12" ht="12.75" customHeight="1">
      <c r="A83" s="35"/>
      <c r="B83" s="35"/>
      <c r="C83" s="35"/>
      <c r="D83" s="35"/>
      <c r="E83" s="35"/>
      <c r="F83" s="35"/>
      <c r="G83" s="35"/>
      <c r="H83" s="44"/>
      <c r="I83" s="47"/>
      <c r="J83" s="47"/>
      <c r="K83" s="48"/>
      <c r="L83" s="49"/>
    </row>
    <row r="84" spans="1:12" ht="12.75" customHeight="1">
      <c r="A84" s="35"/>
      <c r="B84" s="35"/>
      <c r="C84" s="35"/>
      <c r="D84" s="35"/>
      <c r="E84" s="35"/>
      <c r="F84" s="35"/>
      <c r="G84" s="35"/>
      <c r="H84" s="44"/>
      <c r="I84" s="47"/>
      <c r="J84" s="47"/>
      <c r="K84" s="48"/>
      <c r="L84" s="49"/>
    </row>
    <row r="85" spans="1:12" ht="12.75" customHeight="1">
      <c r="A85" s="35"/>
      <c r="B85" s="35"/>
      <c r="C85" s="35"/>
      <c r="D85" s="35"/>
      <c r="E85" s="35"/>
      <c r="F85" s="35"/>
      <c r="G85" s="35"/>
      <c r="H85" s="44"/>
      <c r="I85" s="47"/>
      <c r="J85" s="47"/>
      <c r="K85" s="48"/>
      <c r="L85" s="49"/>
    </row>
    <row r="86" spans="1:12" ht="12.75" customHeight="1">
      <c r="A86" s="35"/>
      <c r="B86" s="35"/>
      <c r="C86" s="35"/>
      <c r="D86" s="35"/>
      <c r="E86" s="35"/>
      <c r="F86" s="35"/>
      <c r="G86" s="35"/>
      <c r="H86" s="44"/>
      <c r="I86" s="47"/>
      <c r="J86" s="47"/>
      <c r="K86" s="48"/>
      <c r="L86" s="49"/>
    </row>
    <row r="87" spans="1:12" ht="12.75" customHeight="1">
      <c r="A87" s="35"/>
      <c r="B87" s="35"/>
      <c r="C87" s="35"/>
      <c r="D87" s="35"/>
      <c r="E87" s="35"/>
      <c r="F87" s="35"/>
      <c r="G87" s="35"/>
      <c r="H87" s="44"/>
      <c r="I87" s="47"/>
      <c r="J87" s="47"/>
      <c r="K87" s="48"/>
      <c r="L87" s="49"/>
    </row>
    <row r="88" spans="1:12" ht="12.75" customHeight="1">
      <c r="A88" s="35"/>
      <c r="B88" s="35"/>
      <c r="C88" s="35"/>
      <c r="D88" s="35"/>
      <c r="E88" s="35"/>
      <c r="F88" s="35"/>
      <c r="G88" s="35"/>
      <c r="H88" s="44"/>
      <c r="I88" s="47"/>
      <c r="J88" s="47"/>
      <c r="K88" s="48"/>
      <c r="L88" s="49"/>
    </row>
    <row r="89" spans="1:12" ht="12.75" customHeight="1">
      <c r="A89" s="35"/>
      <c r="B89" s="35"/>
      <c r="C89" s="35"/>
      <c r="D89" s="35"/>
      <c r="E89" s="35"/>
      <c r="F89" s="35"/>
      <c r="G89" s="35"/>
      <c r="H89" s="44"/>
      <c r="I89" s="47"/>
      <c r="J89" s="47"/>
      <c r="K89" s="48"/>
      <c r="L89" s="49"/>
    </row>
    <row r="90" spans="1:12" ht="12.75" customHeight="1">
      <c r="A90" s="35"/>
      <c r="B90" s="35"/>
      <c r="C90" s="35"/>
      <c r="D90" s="35"/>
      <c r="E90" s="35"/>
      <c r="F90" s="35"/>
      <c r="G90" s="35"/>
      <c r="H90" s="44"/>
      <c r="I90" s="47"/>
      <c r="J90" s="47"/>
      <c r="K90" s="48"/>
      <c r="L90" s="49"/>
    </row>
    <row r="91" spans="1:12" ht="12.75" customHeight="1">
      <c r="A91" s="35"/>
      <c r="B91" s="35"/>
      <c r="C91" s="35"/>
      <c r="D91" s="35"/>
      <c r="E91" s="35"/>
      <c r="F91" s="35"/>
      <c r="G91" s="35"/>
      <c r="H91" s="44"/>
      <c r="I91" s="47"/>
      <c r="J91" s="47"/>
      <c r="K91" s="48"/>
      <c r="L91" s="49"/>
    </row>
    <row r="92" spans="1:12" ht="12.75" customHeight="1">
      <c r="A92" s="35"/>
      <c r="B92" s="35"/>
      <c r="C92" s="35"/>
      <c r="D92" s="35"/>
      <c r="E92" s="35"/>
      <c r="F92" s="35"/>
      <c r="G92" s="35"/>
      <c r="H92" s="44"/>
      <c r="I92" s="47"/>
      <c r="J92" s="47"/>
      <c r="K92" s="48"/>
      <c r="L92" s="49"/>
    </row>
    <row r="93" spans="1:12" ht="12.75" customHeight="1">
      <c r="A93" s="35"/>
      <c r="B93" s="35"/>
      <c r="C93" s="35"/>
      <c r="D93" s="35"/>
      <c r="E93" s="35"/>
      <c r="F93" s="35"/>
      <c r="G93" s="35"/>
      <c r="H93" s="44"/>
      <c r="I93" s="47"/>
      <c r="J93" s="47"/>
      <c r="K93" s="48"/>
      <c r="L93" s="49"/>
    </row>
    <row r="94" spans="1:12" ht="12.75" customHeight="1">
      <c r="A94" s="35"/>
      <c r="B94" s="35"/>
      <c r="C94" s="35"/>
      <c r="D94" s="35"/>
      <c r="E94" s="35"/>
      <c r="F94" s="35"/>
      <c r="G94" s="35"/>
      <c r="H94" s="44"/>
      <c r="I94" s="47"/>
      <c r="J94" s="47"/>
      <c r="K94" s="48"/>
      <c r="L94" s="49"/>
    </row>
    <row r="95" spans="1:12" ht="12.75" customHeight="1">
      <c r="A95" s="35"/>
      <c r="B95" s="35"/>
      <c r="C95" s="35"/>
      <c r="D95" s="35"/>
      <c r="E95" s="35"/>
      <c r="F95" s="35"/>
      <c r="G95" s="35"/>
      <c r="H95" s="44"/>
      <c r="I95" s="47"/>
      <c r="J95" s="47"/>
      <c r="K95" s="48"/>
      <c r="L95" s="49"/>
    </row>
    <row r="96" spans="1:12" ht="12.75" customHeight="1">
      <c r="A96" s="35"/>
      <c r="B96" s="35"/>
      <c r="C96" s="35"/>
      <c r="D96" s="35"/>
      <c r="E96" s="35"/>
      <c r="F96" s="35"/>
      <c r="G96" s="35"/>
      <c r="H96" s="44"/>
      <c r="I96" s="47"/>
      <c r="J96" s="47"/>
      <c r="K96" s="48"/>
      <c r="L96" s="49"/>
    </row>
    <row r="97" spans="1:12" ht="12.75" customHeight="1">
      <c r="A97" s="35"/>
      <c r="B97" s="35"/>
      <c r="C97" s="35"/>
      <c r="D97" s="35"/>
      <c r="E97" s="35"/>
      <c r="F97" s="35"/>
      <c r="G97" s="35"/>
      <c r="H97" s="44"/>
      <c r="I97" s="47"/>
      <c r="J97" s="47"/>
      <c r="K97" s="48"/>
      <c r="L97" s="49"/>
    </row>
    <row r="98" spans="1:12" ht="12.75" customHeight="1">
      <c r="A98" s="35"/>
      <c r="B98" s="35"/>
      <c r="C98" s="35"/>
      <c r="D98" s="35"/>
      <c r="E98" s="35"/>
      <c r="F98" s="35"/>
      <c r="G98" s="35"/>
      <c r="H98" s="44"/>
      <c r="I98" s="47"/>
      <c r="J98" s="47"/>
      <c r="K98" s="48"/>
      <c r="L98" s="49"/>
    </row>
    <row r="99" spans="1:12" ht="12.75" customHeight="1">
      <c r="A99" s="35"/>
      <c r="B99" s="35"/>
      <c r="C99" s="35"/>
      <c r="D99" s="35"/>
      <c r="E99" s="35"/>
      <c r="F99" s="35"/>
      <c r="G99" s="35"/>
      <c r="H99" s="44"/>
      <c r="I99" s="47"/>
      <c r="J99" s="47"/>
      <c r="K99" s="48"/>
      <c r="L99" s="49"/>
    </row>
    <row r="100" spans="1:12" ht="12.75" customHeight="1">
      <c r="A100" s="35"/>
      <c r="B100" s="35"/>
      <c r="C100" s="35"/>
      <c r="D100" s="35"/>
      <c r="E100" s="35"/>
      <c r="F100" s="35"/>
      <c r="G100" s="35"/>
      <c r="H100" s="44"/>
      <c r="I100" s="47"/>
      <c r="J100" s="47"/>
      <c r="K100" s="48"/>
      <c r="L100" s="49"/>
    </row>
    <row r="101" spans="1:12" ht="12.75" customHeight="1">
      <c r="A101" s="35"/>
      <c r="B101" s="35"/>
      <c r="C101" s="35"/>
      <c r="D101" s="35"/>
      <c r="E101" s="35"/>
      <c r="F101" s="35"/>
      <c r="G101" s="35"/>
      <c r="H101" s="44"/>
      <c r="I101" s="47"/>
      <c r="J101" s="47"/>
      <c r="K101" s="48"/>
      <c r="L101" s="49"/>
    </row>
    <row r="102" spans="1:12" ht="12.75" customHeight="1">
      <c r="A102" s="35"/>
      <c r="B102" s="35"/>
      <c r="C102" s="35"/>
      <c r="D102" s="35"/>
      <c r="E102" s="35"/>
      <c r="F102" s="35"/>
      <c r="G102" s="35"/>
      <c r="H102" s="44"/>
      <c r="I102" s="47"/>
      <c r="J102" s="47"/>
      <c r="K102" s="48"/>
      <c r="L102" s="49"/>
    </row>
    <row r="103" spans="1:12" ht="12.75" customHeight="1">
      <c r="A103" s="35"/>
      <c r="B103" s="35"/>
      <c r="C103" s="35"/>
      <c r="D103" s="35"/>
      <c r="E103" s="35"/>
      <c r="F103" s="35"/>
      <c r="G103" s="35"/>
      <c r="H103" s="44"/>
      <c r="I103" s="47"/>
      <c r="J103" s="47"/>
      <c r="K103" s="48"/>
      <c r="L103" s="49"/>
    </row>
    <row r="104" spans="1:12" ht="12.75" customHeight="1">
      <c r="A104" s="35"/>
      <c r="B104" s="35"/>
      <c r="C104" s="35"/>
      <c r="D104" s="35"/>
      <c r="E104" s="35"/>
      <c r="F104" s="35"/>
      <c r="G104" s="35"/>
      <c r="H104" s="44"/>
      <c r="I104" s="47"/>
      <c r="J104" s="47"/>
      <c r="K104" s="48"/>
      <c r="L104" s="49"/>
    </row>
    <row r="105" spans="1:12" ht="12.75" customHeight="1">
      <c r="A105" s="35"/>
      <c r="B105" s="35"/>
      <c r="C105" s="35"/>
      <c r="D105" s="35"/>
      <c r="E105" s="35"/>
      <c r="F105" s="35"/>
      <c r="G105" s="35"/>
      <c r="H105" s="44"/>
      <c r="I105" s="47"/>
      <c r="J105" s="47"/>
      <c r="K105" s="48"/>
      <c r="L105" s="49"/>
    </row>
    <row r="106" spans="1:12" ht="12.75" customHeight="1">
      <c r="A106" s="35"/>
      <c r="B106" s="35"/>
      <c r="C106" s="35"/>
      <c r="D106" s="35"/>
      <c r="E106" s="35"/>
      <c r="F106" s="35"/>
      <c r="G106" s="35"/>
      <c r="H106" s="44"/>
      <c r="I106" s="47"/>
      <c r="J106" s="47"/>
      <c r="K106" s="48"/>
      <c r="L106" s="49"/>
    </row>
    <row r="107" spans="1:12" ht="12.75" customHeight="1">
      <c r="A107" s="35"/>
      <c r="B107" s="35"/>
      <c r="C107" s="35"/>
      <c r="D107" s="35"/>
      <c r="E107" s="35"/>
      <c r="F107" s="35"/>
      <c r="G107" s="35"/>
      <c r="H107" s="44"/>
      <c r="I107" s="47"/>
      <c r="J107" s="47"/>
      <c r="K107" s="48"/>
      <c r="L107" s="49"/>
    </row>
    <row r="108" spans="1:12" ht="12.75" customHeight="1">
      <c r="A108" s="35"/>
      <c r="B108" s="35"/>
      <c r="C108" s="35"/>
      <c r="D108" s="35"/>
      <c r="E108" s="35"/>
      <c r="F108" s="35"/>
      <c r="G108" s="35"/>
      <c r="H108" s="44"/>
      <c r="I108" s="47"/>
      <c r="J108" s="47"/>
      <c r="K108" s="48"/>
      <c r="L108" s="49"/>
    </row>
    <row r="109" spans="1:12" ht="12.75" customHeight="1">
      <c r="A109" s="35"/>
      <c r="B109" s="35"/>
      <c r="C109" s="35"/>
      <c r="D109" s="35"/>
      <c r="E109" s="35"/>
      <c r="F109" s="35"/>
      <c r="G109" s="35"/>
      <c r="H109" s="44"/>
      <c r="I109" s="47"/>
      <c r="J109" s="47"/>
      <c r="K109" s="48"/>
      <c r="L109" s="49"/>
    </row>
    <row r="110" spans="1:12" ht="12.75" customHeight="1">
      <c r="A110" s="35"/>
      <c r="B110" s="35"/>
      <c r="C110" s="35"/>
      <c r="D110" s="35"/>
      <c r="E110" s="35"/>
      <c r="F110" s="35"/>
      <c r="G110" s="35"/>
      <c r="H110" s="44"/>
      <c r="I110" s="47"/>
      <c r="J110" s="47"/>
      <c r="K110" s="48"/>
      <c r="L110" s="49"/>
    </row>
    <row r="111" spans="1:12" ht="12.75" customHeight="1">
      <c r="A111" s="35"/>
      <c r="B111" s="35"/>
      <c r="C111" s="35"/>
      <c r="D111" s="35"/>
      <c r="E111" s="35"/>
      <c r="F111" s="35"/>
      <c r="G111" s="35"/>
      <c r="H111" s="44"/>
      <c r="I111" s="47"/>
      <c r="J111" s="47"/>
      <c r="K111" s="48"/>
      <c r="L111" s="49"/>
    </row>
    <row r="112" spans="1:12" ht="12.75" customHeight="1">
      <c r="A112" s="35"/>
      <c r="B112" s="35"/>
      <c r="C112" s="35"/>
      <c r="D112" s="35"/>
      <c r="E112" s="35"/>
      <c r="F112" s="35"/>
      <c r="G112" s="35"/>
      <c r="H112" s="44"/>
      <c r="I112" s="47"/>
      <c r="J112" s="47"/>
      <c r="K112" s="48"/>
      <c r="L112" s="49"/>
    </row>
    <row r="113" spans="1:12" ht="12.75" customHeight="1">
      <c r="A113" s="35"/>
      <c r="B113" s="35"/>
      <c r="C113" s="35"/>
      <c r="D113" s="35"/>
      <c r="E113" s="35"/>
      <c r="F113" s="35"/>
      <c r="G113" s="35"/>
      <c r="H113" s="44"/>
      <c r="I113" s="47"/>
      <c r="J113" s="47"/>
      <c r="K113" s="48"/>
      <c r="L113" s="49"/>
    </row>
    <row r="114" spans="1:12" ht="12.75" customHeight="1">
      <c r="A114" s="35"/>
      <c r="B114" s="35"/>
      <c r="C114" s="35"/>
      <c r="D114" s="35"/>
      <c r="E114" s="35"/>
      <c r="F114" s="35"/>
      <c r="G114" s="35"/>
      <c r="H114" s="44"/>
      <c r="I114" s="47"/>
      <c r="J114" s="47"/>
      <c r="K114" s="48"/>
      <c r="L114" s="49"/>
    </row>
    <row r="115" spans="1:12" ht="12.75" customHeight="1">
      <c r="A115" s="35"/>
      <c r="B115" s="35"/>
      <c r="C115" s="35"/>
      <c r="D115" s="35"/>
      <c r="E115" s="35"/>
      <c r="F115" s="35"/>
      <c r="G115" s="35"/>
      <c r="H115" s="44"/>
      <c r="I115" s="47"/>
      <c r="J115" s="47"/>
      <c r="K115" s="48"/>
      <c r="L115" s="49"/>
    </row>
    <row r="116" spans="1:12" ht="12.75" customHeight="1">
      <c r="A116" s="35"/>
      <c r="B116" s="35"/>
      <c r="C116" s="35"/>
      <c r="D116" s="35"/>
      <c r="E116" s="35"/>
      <c r="F116" s="35"/>
      <c r="G116" s="35"/>
      <c r="H116" s="44"/>
      <c r="I116" s="47"/>
      <c r="J116" s="47"/>
      <c r="K116" s="48"/>
      <c r="L116" s="49"/>
    </row>
    <row r="117" spans="1:12" ht="12.75" customHeight="1">
      <c r="A117" s="35"/>
      <c r="B117" s="35"/>
      <c r="C117" s="35"/>
      <c r="D117" s="35"/>
      <c r="E117" s="35"/>
      <c r="F117" s="35"/>
      <c r="G117" s="35"/>
      <c r="H117" s="44"/>
      <c r="I117" s="47"/>
      <c r="J117" s="47"/>
      <c r="K117" s="48"/>
      <c r="L117" s="49"/>
    </row>
    <row r="118" spans="1:12" ht="12.75" customHeight="1">
      <c r="A118" s="35"/>
      <c r="B118" s="35"/>
      <c r="C118" s="35"/>
      <c r="D118" s="35"/>
      <c r="E118" s="35"/>
      <c r="F118" s="35"/>
      <c r="G118" s="35"/>
      <c r="H118" s="44"/>
      <c r="I118" s="47"/>
      <c r="J118" s="47"/>
      <c r="K118" s="48"/>
      <c r="L118" s="49"/>
    </row>
    <row r="119" spans="1:12" ht="12.75" customHeight="1">
      <c r="A119" s="35"/>
      <c r="B119" s="35"/>
      <c r="C119" s="35"/>
      <c r="D119" s="35"/>
      <c r="E119" s="35"/>
      <c r="F119" s="35"/>
      <c r="G119" s="35"/>
      <c r="H119" s="44"/>
      <c r="I119" s="47"/>
      <c r="J119" s="47"/>
      <c r="K119" s="48"/>
      <c r="L119" s="49"/>
    </row>
    <row r="120" spans="1:12" ht="12.75" customHeight="1">
      <c r="A120" s="35"/>
      <c r="B120" s="35"/>
      <c r="C120" s="35"/>
      <c r="D120" s="35"/>
      <c r="E120" s="35"/>
      <c r="F120" s="35"/>
      <c r="G120" s="35"/>
      <c r="H120" s="44"/>
      <c r="I120" s="47"/>
      <c r="J120" s="47"/>
      <c r="K120" s="48"/>
      <c r="L120" s="49"/>
    </row>
    <row r="121" spans="1:12" ht="12.75" customHeight="1">
      <c r="A121" s="35"/>
      <c r="B121" s="35"/>
      <c r="C121" s="35"/>
      <c r="D121" s="35"/>
      <c r="E121" s="35"/>
      <c r="F121" s="35"/>
      <c r="G121" s="35"/>
      <c r="H121" s="44"/>
      <c r="I121" s="47"/>
      <c r="J121" s="47"/>
      <c r="K121" s="48"/>
      <c r="L121" s="49"/>
    </row>
    <row r="122" spans="1:12" ht="12.75" customHeight="1">
      <c r="A122" s="35"/>
      <c r="B122" s="35"/>
      <c r="C122" s="35"/>
      <c r="D122" s="35"/>
      <c r="E122" s="35"/>
      <c r="F122" s="35"/>
      <c r="G122" s="35"/>
      <c r="H122" s="44"/>
      <c r="I122" s="47"/>
      <c r="J122" s="47"/>
      <c r="K122" s="48"/>
      <c r="L122" s="49"/>
    </row>
    <row r="123" spans="1:12" ht="12.75" customHeight="1">
      <c r="A123" s="35"/>
      <c r="B123" s="35"/>
      <c r="C123" s="35"/>
      <c r="D123" s="35"/>
      <c r="E123" s="35"/>
      <c r="F123" s="35"/>
      <c r="G123" s="35"/>
      <c r="H123" s="44"/>
      <c r="I123" s="47"/>
      <c r="J123" s="47"/>
      <c r="K123" s="48"/>
      <c r="L123" s="49"/>
    </row>
    <row r="124" spans="1:12" ht="12.75" customHeight="1">
      <c r="A124" s="35"/>
      <c r="B124" s="35"/>
      <c r="C124" s="35"/>
      <c r="D124" s="35"/>
      <c r="E124" s="35"/>
      <c r="F124" s="35"/>
      <c r="G124" s="35"/>
      <c r="H124" s="44"/>
      <c r="I124" s="47"/>
      <c r="J124" s="47"/>
      <c r="K124" s="48"/>
      <c r="L124" s="49"/>
    </row>
    <row r="125" spans="1:12" ht="12.75" customHeight="1">
      <c r="A125" s="35"/>
      <c r="B125" s="35"/>
      <c r="C125" s="35"/>
      <c r="D125" s="35"/>
      <c r="E125" s="35"/>
      <c r="F125" s="35"/>
      <c r="G125" s="35"/>
      <c r="H125" s="44"/>
      <c r="I125" s="47"/>
      <c r="J125" s="47"/>
      <c r="K125" s="48"/>
      <c r="L125" s="49"/>
    </row>
    <row r="126" spans="1:12" ht="12.75" customHeight="1">
      <c r="A126" s="35"/>
      <c r="B126" s="35"/>
      <c r="C126" s="35"/>
      <c r="D126" s="35"/>
      <c r="E126" s="35"/>
      <c r="F126" s="35"/>
      <c r="G126" s="35"/>
      <c r="H126" s="44"/>
      <c r="I126" s="47"/>
      <c r="J126" s="47"/>
      <c r="K126" s="48"/>
      <c r="L126" s="49"/>
    </row>
    <row r="127" spans="1:12" ht="12.75" customHeight="1">
      <c r="A127" s="35"/>
      <c r="B127" s="35"/>
      <c r="C127" s="35"/>
      <c r="D127" s="35"/>
      <c r="E127" s="35"/>
      <c r="F127" s="35"/>
      <c r="G127" s="35"/>
      <c r="H127" s="44"/>
      <c r="I127" s="47"/>
      <c r="J127" s="47"/>
      <c r="K127" s="48"/>
      <c r="L127" s="49"/>
    </row>
    <row r="128" spans="1:12" ht="12.75" customHeight="1">
      <c r="A128" s="35"/>
      <c r="B128" s="35"/>
      <c r="C128" s="35"/>
      <c r="D128" s="35"/>
      <c r="E128" s="35"/>
      <c r="F128" s="35"/>
      <c r="G128" s="35"/>
      <c r="H128" s="44"/>
      <c r="I128" s="47"/>
      <c r="J128" s="47"/>
      <c r="K128" s="48"/>
      <c r="L128" s="49"/>
    </row>
    <row r="129" spans="1:12" ht="12.75" customHeight="1">
      <c r="A129" s="35"/>
      <c r="B129" s="35"/>
      <c r="C129" s="35"/>
      <c r="D129" s="35"/>
      <c r="E129" s="35"/>
      <c r="F129" s="35"/>
      <c r="G129" s="35"/>
      <c r="H129" s="44"/>
      <c r="I129" s="47"/>
      <c r="J129" s="47"/>
      <c r="K129" s="48"/>
      <c r="L129" s="49"/>
    </row>
    <row r="130" spans="1:12" ht="12.75" customHeight="1">
      <c r="A130" s="35"/>
      <c r="B130" s="35"/>
      <c r="C130" s="35"/>
      <c r="D130" s="35"/>
      <c r="E130" s="35"/>
      <c r="F130" s="35"/>
      <c r="G130" s="35"/>
      <c r="H130" s="44"/>
      <c r="I130" s="47"/>
      <c r="J130" s="47"/>
      <c r="K130" s="48"/>
      <c r="L130" s="49"/>
    </row>
    <row r="131" spans="1:12" ht="12.75" customHeight="1">
      <c r="A131" s="35"/>
      <c r="B131" s="35"/>
      <c r="C131" s="35"/>
      <c r="D131" s="35"/>
      <c r="E131" s="35"/>
      <c r="F131" s="35"/>
      <c r="G131" s="35"/>
      <c r="H131" s="44"/>
      <c r="I131" s="47"/>
      <c r="J131" s="47"/>
      <c r="K131" s="48"/>
      <c r="L131" s="49"/>
    </row>
    <row r="132" spans="1:12" ht="12.75" customHeight="1">
      <c r="A132" s="35"/>
      <c r="B132" s="35"/>
      <c r="C132" s="35"/>
      <c r="D132" s="35"/>
      <c r="E132" s="35"/>
      <c r="F132" s="35"/>
      <c r="G132" s="35"/>
      <c r="H132" s="44"/>
      <c r="I132" s="47"/>
      <c r="J132" s="47"/>
      <c r="K132" s="48"/>
      <c r="L132" s="49"/>
    </row>
    <row r="133" spans="1:12" ht="12.75" customHeight="1">
      <c r="A133" s="35"/>
      <c r="B133" s="35"/>
      <c r="C133" s="35"/>
      <c r="D133" s="35"/>
      <c r="E133" s="35"/>
      <c r="F133" s="35"/>
      <c r="G133" s="35"/>
      <c r="H133" s="44"/>
      <c r="I133" s="47"/>
      <c r="J133" s="47"/>
      <c r="K133" s="48"/>
      <c r="L133" s="49"/>
    </row>
    <row r="134" spans="1:12" ht="12.75" customHeight="1">
      <c r="A134" s="35"/>
      <c r="B134" s="35"/>
      <c r="C134" s="35"/>
      <c r="D134" s="35"/>
      <c r="E134" s="35"/>
      <c r="F134" s="35"/>
      <c r="G134" s="35"/>
      <c r="H134" s="44"/>
      <c r="I134" s="47"/>
      <c r="J134" s="47"/>
      <c r="K134" s="48"/>
      <c r="L134" s="49"/>
    </row>
    <row r="135" spans="1:12" ht="12.75" customHeight="1">
      <c r="A135" s="35"/>
      <c r="B135" s="35"/>
      <c r="C135" s="35"/>
      <c r="D135" s="35"/>
      <c r="E135" s="35"/>
      <c r="F135" s="35"/>
      <c r="G135" s="35"/>
      <c r="H135" s="44"/>
      <c r="I135" s="47"/>
      <c r="J135" s="47"/>
      <c r="K135" s="48"/>
      <c r="L135" s="49"/>
    </row>
    <row r="136" spans="1:12" ht="12.75" customHeight="1">
      <c r="A136" s="35"/>
      <c r="B136" s="35"/>
      <c r="C136" s="35"/>
      <c r="D136" s="35"/>
      <c r="E136" s="35"/>
      <c r="F136" s="35"/>
      <c r="G136" s="35"/>
      <c r="H136" s="44"/>
      <c r="I136" s="47"/>
      <c r="J136" s="47"/>
      <c r="K136" s="48"/>
      <c r="L136" s="49"/>
    </row>
    <row r="137" spans="1:12" ht="12.75" customHeight="1">
      <c r="A137" s="35"/>
      <c r="B137" s="35"/>
      <c r="C137" s="35"/>
      <c r="D137" s="35"/>
      <c r="E137" s="35"/>
      <c r="F137" s="35"/>
      <c r="G137" s="35"/>
      <c r="H137" s="44"/>
      <c r="I137" s="47"/>
      <c r="J137" s="47"/>
      <c r="K137" s="48"/>
      <c r="L137" s="49"/>
    </row>
    <row r="138" spans="1:12" ht="12.75" customHeight="1">
      <c r="A138" s="35"/>
      <c r="B138" s="35"/>
      <c r="C138" s="35"/>
      <c r="D138" s="35"/>
      <c r="E138" s="35"/>
      <c r="F138" s="35"/>
      <c r="G138" s="35"/>
      <c r="H138" s="44"/>
      <c r="I138" s="47"/>
      <c r="J138" s="47"/>
      <c r="K138" s="48"/>
      <c r="L138" s="49"/>
    </row>
    <row r="139" spans="1:12" ht="12.75" customHeight="1">
      <c r="A139" s="35"/>
      <c r="B139" s="35"/>
      <c r="C139" s="35"/>
      <c r="D139" s="35"/>
      <c r="E139" s="35"/>
      <c r="F139" s="35"/>
      <c r="G139" s="35"/>
      <c r="H139" s="44"/>
      <c r="I139" s="47"/>
      <c r="J139" s="47"/>
      <c r="K139" s="48"/>
      <c r="L139" s="49"/>
    </row>
    <row r="140" spans="1:12" ht="12.75" customHeight="1">
      <c r="A140" s="35"/>
      <c r="B140" s="35"/>
      <c r="C140" s="35"/>
      <c r="D140" s="35"/>
      <c r="E140" s="35"/>
      <c r="F140" s="35"/>
      <c r="G140" s="35"/>
      <c r="H140" s="44"/>
      <c r="I140" s="47"/>
      <c r="J140" s="47"/>
      <c r="K140" s="48"/>
      <c r="L140" s="49"/>
    </row>
    <row r="141" spans="1:12" ht="12.75" customHeight="1">
      <c r="A141" s="35"/>
      <c r="B141" s="35"/>
      <c r="C141" s="35"/>
      <c r="D141" s="35"/>
      <c r="E141" s="35"/>
      <c r="F141" s="35"/>
      <c r="G141" s="35"/>
      <c r="H141" s="44"/>
      <c r="I141" s="47"/>
      <c r="J141" s="47"/>
      <c r="K141" s="48"/>
      <c r="L141" s="49"/>
    </row>
    <row r="142" spans="1:12" ht="12.75" customHeight="1">
      <c r="A142" s="35"/>
      <c r="B142" s="35"/>
      <c r="C142" s="35"/>
      <c r="D142" s="35"/>
      <c r="E142" s="35"/>
      <c r="F142" s="35"/>
      <c r="G142" s="35"/>
      <c r="H142" s="44"/>
      <c r="I142" s="47"/>
      <c r="J142" s="47"/>
      <c r="K142" s="48"/>
      <c r="L142" s="49"/>
    </row>
    <row r="143" spans="1:12" ht="12.75" customHeight="1">
      <c r="A143" s="35"/>
      <c r="B143" s="35"/>
      <c r="C143" s="35"/>
      <c r="D143" s="35"/>
      <c r="E143" s="35"/>
      <c r="F143" s="35"/>
      <c r="G143" s="35"/>
      <c r="H143" s="44"/>
      <c r="I143" s="47"/>
      <c r="J143" s="47"/>
      <c r="K143" s="48"/>
      <c r="L143" s="49"/>
    </row>
    <row r="144" spans="1:12" ht="12.75" customHeight="1">
      <c r="A144" s="35"/>
      <c r="B144" s="35"/>
      <c r="C144" s="35"/>
      <c r="D144" s="35"/>
      <c r="E144" s="35"/>
      <c r="F144" s="35"/>
      <c r="G144" s="35"/>
      <c r="H144" s="44"/>
      <c r="I144" s="47"/>
      <c r="J144" s="47"/>
      <c r="K144" s="48"/>
      <c r="L144" s="49"/>
    </row>
    <row r="145" spans="1:12" ht="12.75" customHeight="1">
      <c r="A145" s="35"/>
      <c r="B145" s="35"/>
      <c r="C145" s="35"/>
      <c r="D145" s="35"/>
      <c r="E145" s="35"/>
      <c r="F145" s="35"/>
      <c r="G145" s="35"/>
      <c r="H145" s="44"/>
      <c r="I145" s="47"/>
      <c r="J145" s="47"/>
      <c r="K145" s="48"/>
      <c r="L145" s="49"/>
    </row>
    <row r="146" spans="1:12" ht="12.75" customHeight="1">
      <c r="A146" s="35"/>
      <c r="B146" s="35"/>
      <c r="C146" s="35"/>
      <c r="D146" s="35"/>
      <c r="E146" s="35"/>
      <c r="F146" s="35"/>
      <c r="G146" s="35"/>
      <c r="H146" s="44"/>
      <c r="I146" s="47"/>
      <c r="J146" s="47"/>
      <c r="K146" s="48"/>
      <c r="L146" s="49"/>
    </row>
    <row r="147" spans="1:12" ht="12.75" customHeight="1">
      <c r="A147" s="35"/>
      <c r="B147" s="35"/>
      <c r="C147" s="35"/>
      <c r="D147" s="35"/>
      <c r="E147" s="35"/>
      <c r="F147" s="35"/>
      <c r="G147" s="35"/>
      <c r="H147" s="44"/>
      <c r="I147" s="47"/>
      <c r="J147" s="47"/>
      <c r="K147" s="48"/>
      <c r="L147" s="49"/>
    </row>
    <row r="148" spans="1:12" ht="12.75" customHeight="1">
      <c r="A148" s="35"/>
      <c r="B148" s="35"/>
      <c r="C148" s="35"/>
      <c r="D148" s="35"/>
      <c r="E148" s="35"/>
      <c r="F148" s="35"/>
      <c r="G148" s="35"/>
      <c r="H148" s="44"/>
      <c r="I148" s="47"/>
      <c r="J148" s="47"/>
      <c r="K148" s="48"/>
      <c r="L148" s="49"/>
    </row>
    <row r="149" spans="1:12" ht="12.75" customHeight="1">
      <c r="A149" s="35"/>
      <c r="B149" s="35"/>
      <c r="C149" s="35"/>
      <c r="D149" s="35"/>
      <c r="E149" s="35"/>
      <c r="F149" s="35"/>
      <c r="G149" s="35"/>
      <c r="H149" s="44"/>
      <c r="I149" s="47"/>
      <c r="J149" s="47"/>
      <c r="K149" s="48"/>
      <c r="L149" s="49"/>
    </row>
    <row r="150" spans="1:12" ht="12.75" customHeight="1">
      <c r="A150" s="35"/>
      <c r="B150" s="35"/>
      <c r="C150" s="35"/>
      <c r="D150" s="35"/>
      <c r="E150" s="35"/>
      <c r="F150" s="35"/>
      <c r="G150" s="35"/>
      <c r="H150" s="44"/>
      <c r="I150" s="47"/>
      <c r="J150" s="47"/>
      <c r="K150" s="48"/>
      <c r="L150" s="49"/>
    </row>
    <row r="151" spans="1:12" ht="12.75" customHeight="1">
      <c r="A151" s="35"/>
      <c r="B151" s="35"/>
      <c r="C151" s="35"/>
      <c r="D151" s="35"/>
      <c r="E151" s="35"/>
      <c r="F151" s="35"/>
      <c r="G151" s="35"/>
      <c r="H151" s="44"/>
      <c r="I151" s="47"/>
      <c r="J151" s="47"/>
      <c r="K151" s="48"/>
      <c r="L151" s="49"/>
    </row>
    <row r="152" spans="1:12" ht="12.75" customHeight="1">
      <c r="A152" s="35"/>
      <c r="B152" s="35"/>
      <c r="C152" s="35"/>
      <c r="D152" s="35"/>
      <c r="E152" s="35"/>
      <c r="F152" s="35"/>
      <c r="G152" s="35"/>
      <c r="H152" s="44"/>
      <c r="I152" s="47"/>
      <c r="J152" s="47"/>
      <c r="K152" s="48"/>
      <c r="L152" s="49"/>
    </row>
    <row r="153" spans="1:12" ht="12.75" customHeight="1">
      <c r="A153" s="35"/>
      <c r="B153" s="35"/>
      <c r="C153" s="35"/>
      <c r="D153" s="35"/>
      <c r="E153" s="35"/>
      <c r="F153" s="35"/>
      <c r="G153" s="35"/>
      <c r="H153" s="44"/>
      <c r="I153" s="47"/>
      <c r="J153" s="47"/>
      <c r="K153" s="48"/>
      <c r="L153" s="49"/>
    </row>
    <row r="154" spans="1:12" ht="12.75" customHeight="1">
      <c r="A154" s="35"/>
      <c r="B154" s="35"/>
      <c r="C154" s="35"/>
      <c r="D154" s="35"/>
      <c r="E154" s="35"/>
      <c r="F154" s="35"/>
      <c r="G154" s="35"/>
      <c r="H154" s="44"/>
      <c r="I154" s="47"/>
      <c r="J154" s="47"/>
      <c r="K154" s="48"/>
      <c r="L154" s="49"/>
    </row>
    <row r="155" spans="1:12" ht="12.75" customHeight="1">
      <c r="A155" s="35"/>
      <c r="B155" s="35"/>
      <c r="C155" s="35"/>
      <c r="D155" s="35"/>
      <c r="E155" s="35"/>
      <c r="F155" s="35"/>
      <c r="G155" s="35"/>
      <c r="H155" s="44"/>
      <c r="I155" s="47"/>
      <c r="J155" s="47"/>
      <c r="K155" s="48"/>
      <c r="L155" s="49"/>
    </row>
    <row r="156" spans="1:12" ht="12.75" customHeight="1">
      <c r="A156" s="35"/>
      <c r="B156" s="35"/>
      <c r="C156" s="35"/>
      <c r="D156" s="35"/>
      <c r="E156" s="35"/>
      <c r="F156" s="35"/>
      <c r="G156" s="35"/>
      <c r="H156" s="44"/>
      <c r="I156" s="47"/>
      <c r="J156" s="47"/>
      <c r="K156" s="48"/>
      <c r="L156" s="49"/>
    </row>
    <row r="157" spans="1:12" ht="12.75" customHeight="1">
      <c r="A157" s="35"/>
      <c r="B157" s="35"/>
      <c r="C157" s="35"/>
      <c r="D157" s="35"/>
      <c r="E157" s="35"/>
      <c r="F157" s="35"/>
      <c r="G157" s="35"/>
      <c r="H157" s="44"/>
      <c r="I157" s="47"/>
      <c r="J157" s="47"/>
      <c r="K157" s="48"/>
      <c r="L157" s="49"/>
    </row>
    <row r="158" spans="1:12" ht="12.75" customHeight="1">
      <c r="A158" s="35"/>
      <c r="B158" s="35"/>
      <c r="C158" s="35"/>
      <c r="D158" s="35"/>
      <c r="E158" s="35"/>
      <c r="F158" s="35"/>
      <c r="G158" s="35"/>
      <c r="H158" s="44"/>
      <c r="I158" s="47"/>
      <c r="J158" s="47"/>
      <c r="K158" s="48"/>
      <c r="L158" s="49"/>
    </row>
    <row r="159" spans="1:12" ht="12.75" customHeight="1">
      <c r="A159" s="35"/>
      <c r="B159" s="35"/>
      <c r="C159" s="35"/>
      <c r="D159" s="35"/>
      <c r="E159" s="35"/>
      <c r="F159" s="35"/>
      <c r="G159" s="35"/>
      <c r="H159" s="44"/>
      <c r="I159" s="47"/>
      <c r="J159" s="47"/>
      <c r="K159" s="48"/>
      <c r="L159" s="49"/>
    </row>
    <row r="160" spans="1:12" ht="12.75" customHeight="1">
      <c r="A160" s="35"/>
      <c r="B160" s="35"/>
      <c r="C160" s="35"/>
      <c r="D160" s="35"/>
      <c r="E160" s="35"/>
      <c r="F160" s="35"/>
      <c r="G160" s="35"/>
      <c r="H160" s="44"/>
      <c r="I160" s="47"/>
      <c r="J160" s="47"/>
      <c r="K160" s="48"/>
      <c r="L160" s="49"/>
    </row>
    <row r="161" spans="1:12" ht="12.75" customHeight="1">
      <c r="A161" s="35"/>
      <c r="B161" s="35"/>
      <c r="C161" s="35"/>
      <c r="D161" s="35"/>
      <c r="E161" s="35"/>
      <c r="F161" s="35"/>
      <c r="G161" s="35"/>
      <c r="H161" s="44"/>
      <c r="I161" s="47"/>
      <c r="J161" s="47"/>
      <c r="K161" s="48"/>
      <c r="L161" s="49"/>
    </row>
    <row r="162" spans="1:12" ht="12.75" customHeight="1">
      <c r="A162" s="35"/>
      <c r="B162" s="35"/>
      <c r="C162" s="35"/>
      <c r="D162" s="35"/>
      <c r="E162" s="35"/>
      <c r="F162" s="35"/>
      <c r="G162" s="35"/>
      <c r="H162" s="44"/>
      <c r="I162" s="47"/>
      <c r="J162" s="47"/>
      <c r="K162" s="48"/>
      <c r="L162" s="49"/>
    </row>
    <row r="163" spans="1:12" ht="12.75" customHeight="1">
      <c r="A163" s="35"/>
      <c r="B163" s="35"/>
      <c r="C163" s="35"/>
      <c r="D163" s="35"/>
      <c r="E163" s="35"/>
      <c r="F163" s="35"/>
      <c r="G163" s="35"/>
      <c r="H163" s="44"/>
      <c r="I163" s="47"/>
      <c r="J163" s="47"/>
      <c r="K163" s="48"/>
      <c r="L163" s="49"/>
    </row>
    <row r="164" spans="1:12" ht="12.75" customHeight="1">
      <c r="A164" s="35"/>
      <c r="B164" s="35"/>
      <c r="C164" s="35"/>
      <c r="D164" s="35"/>
      <c r="E164" s="35"/>
      <c r="F164" s="35"/>
      <c r="G164" s="35"/>
      <c r="H164" s="44"/>
      <c r="I164" s="47"/>
      <c r="J164" s="47"/>
      <c r="K164" s="48"/>
      <c r="L164" s="49"/>
    </row>
    <row r="165" spans="1:12" ht="12.75" customHeight="1">
      <c r="A165" s="35"/>
      <c r="B165" s="35"/>
      <c r="C165" s="35"/>
      <c r="D165" s="35"/>
      <c r="E165" s="35"/>
      <c r="F165" s="35"/>
      <c r="G165" s="35"/>
      <c r="H165" s="44"/>
      <c r="I165" s="47"/>
      <c r="J165" s="47"/>
      <c r="K165" s="48"/>
      <c r="L165" s="49"/>
    </row>
    <row r="166" spans="1:12" ht="12.75" customHeight="1">
      <c r="A166" s="35"/>
      <c r="B166" s="35"/>
      <c r="C166" s="35"/>
      <c r="D166" s="35"/>
      <c r="E166" s="35"/>
      <c r="F166" s="35"/>
      <c r="G166" s="35"/>
      <c r="H166" s="44"/>
      <c r="I166" s="47"/>
      <c r="J166" s="47"/>
      <c r="K166" s="48"/>
      <c r="L166" s="49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9"/>
  <sheetViews>
    <sheetView showGridLines="0" showZeros="0" zoomScalePageLayoutView="0" workbookViewId="0" topLeftCell="A1">
      <selection activeCell="AF10" sqref="AF10"/>
    </sheetView>
  </sheetViews>
  <sheetFormatPr defaultColWidth="9.16015625" defaultRowHeight="12.75" customHeight="1"/>
  <cols>
    <col min="1" max="1" width="8" style="0" customWidth="1"/>
    <col min="2" max="2" width="15" style="0" customWidth="1"/>
    <col min="3" max="3" width="8.83203125" style="0" customWidth="1"/>
    <col min="4" max="4" width="7.83203125" style="0" customWidth="1"/>
    <col min="5" max="5" width="8.66015625" style="0" customWidth="1"/>
    <col min="6" max="6" width="7" style="0" customWidth="1"/>
    <col min="7" max="7" width="7.83203125" style="0" customWidth="1"/>
    <col min="8" max="8" width="7" style="0" customWidth="1"/>
    <col min="9" max="9" width="8.5" style="0" customWidth="1"/>
    <col min="10" max="10" width="7.83203125" style="0" customWidth="1"/>
    <col min="11" max="11" width="6.83203125" style="0" customWidth="1"/>
    <col min="12" max="12" width="9.16015625" style="0" customWidth="1"/>
    <col min="13" max="13" width="7.83203125" style="0" customWidth="1"/>
    <col min="14" max="14" width="7.5" style="0" customWidth="1"/>
    <col min="15" max="15" width="7.33203125" style="0" customWidth="1"/>
    <col min="16" max="16" width="7.83203125" style="0" customWidth="1"/>
    <col min="17" max="17" width="7.33203125" style="0" customWidth="1"/>
    <col min="18" max="18" width="8.66015625" style="0" customWidth="1"/>
    <col min="19" max="19" width="7.5" style="0" customWidth="1"/>
    <col min="20" max="20" width="7.33203125" style="0" customWidth="1"/>
    <col min="21" max="21" width="8.83203125" style="0" customWidth="1"/>
    <col min="22" max="22" width="7.83203125" style="0" customWidth="1"/>
    <col min="23" max="24" width="7.66015625" style="0" customWidth="1"/>
    <col min="25" max="26" width="7.83203125" style="0" customWidth="1"/>
    <col min="27" max="27" width="8.66015625" style="0" customWidth="1"/>
    <col min="28" max="29" width="7.83203125" style="0" customWidth="1"/>
  </cols>
  <sheetData>
    <row r="1" spans="1:20" ht="30" customHeight="1">
      <c r="A1" s="134" t="s">
        <v>267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9" ht="28.5" customHeight="1">
      <c r="A2" s="136" t="s">
        <v>268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20" ht="22.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9" ht="22.5" customHeight="1">
      <c r="A4" s="131" t="s">
        <v>79</v>
      </c>
      <c r="B4" s="131" t="s">
        <v>80</v>
      </c>
      <c r="C4" s="138" t="s">
        <v>269</v>
      </c>
      <c r="D4" s="139"/>
      <c r="E4" s="139"/>
      <c r="F4" s="139"/>
      <c r="G4" s="139"/>
      <c r="H4" s="139"/>
      <c r="I4" s="139"/>
      <c r="J4" s="139"/>
      <c r="K4" s="139"/>
      <c r="L4" s="138" t="s">
        <v>270</v>
      </c>
      <c r="M4" s="139"/>
      <c r="N4" s="139"/>
      <c r="O4" s="139"/>
      <c r="P4" s="139"/>
      <c r="Q4" s="139"/>
      <c r="R4" s="139"/>
      <c r="S4" s="139"/>
      <c r="T4" s="139"/>
      <c r="U4" s="138" t="s">
        <v>271</v>
      </c>
      <c r="V4" s="139"/>
      <c r="W4" s="139"/>
      <c r="X4" s="139"/>
      <c r="Y4" s="139"/>
      <c r="Z4" s="139"/>
      <c r="AA4" s="139"/>
      <c r="AB4" s="139"/>
      <c r="AC4" s="139"/>
    </row>
    <row r="5" spans="1:29" ht="17.25" customHeight="1">
      <c r="A5" s="131"/>
      <c r="B5" s="131"/>
      <c r="C5" s="131" t="s">
        <v>83</v>
      </c>
      <c r="D5" s="132" t="s">
        <v>272</v>
      </c>
      <c r="E5" s="132"/>
      <c r="F5" s="132"/>
      <c r="G5" s="132"/>
      <c r="H5" s="132"/>
      <c r="I5" s="132"/>
      <c r="J5" s="132" t="s">
        <v>273</v>
      </c>
      <c r="K5" s="132" t="s">
        <v>274</v>
      </c>
      <c r="L5" s="131" t="s">
        <v>83</v>
      </c>
      <c r="M5" s="132" t="s">
        <v>272</v>
      </c>
      <c r="N5" s="132"/>
      <c r="O5" s="132"/>
      <c r="P5" s="132"/>
      <c r="Q5" s="132"/>
      <c r="R5" s="132"/>
      <c r="S5" s="132" t="s">
        <v>273</v>
      </c>
      <c r="T5" s="132" t="s">
        <v>274</v>
      </c>
      <c r="U5" s="131" t="s">
        <v>83</v>
      </c>
      <c r="V5" s="132" t="s">
        <v>272</v>
      </c>
      <c r="W5" s="132"/>
      <c r="X5" s="132"/>
      <c r="Y5" s="132"/>
      <c r="Z5" s="132"/>
      <c r="AA5" s="132"/>
      <c r="AB5" s="132" t="s">
        <v>273</v>
      </c>
      <c r="AC5" s="132" t="s">
        <v>274</v>
      </c>
    </row>
    <row r="6" spans="1:29" ht="23.25" customHeight="1">
      <c r="A6" s="131"/>
      <c r="B6" s="131"/>
      <c r="C6" s="131"/>
      <c r="D6" s="132" t="s">
        <v>91</v>
      </c>
      <c r="E6" s="132" t="s">
        <v>275</v>
      </c>
      <c r="F6" s="132" t="s">
        <v>276</v>
      </c>
      <c r="G6" s="132" t="s">
        <v>277</v>
      </c>
      <c r="H6" s="132"/>
      <c r="I6" s="132"/>
      <c r="J6" s="132"/>
      <c r="K6" s="132"/>
      <c r="L6" s="131"/>
      <c r="M6" s="132" t="s">
        <v>91</v>
      </c>
      <c r="N6" s="132" t="s">
        <v>275</v>
      </c>
      <c r="O6" s="132" t="s">
        <v>276</v>
      </c>
      <c r="P6" s="132" t="s">
        <v>277</v>
      </c>
      <c r="Q6" s="132"/>
      <c r="R6" s="132"/>
      <c r="S6" s="132"/>
      <c r="T6" s="132"/>
      <c r="U6" s="131"/>
      <c r="V6" s="132" t="s">
        <v>91</v>
      </c>
      <c r="W6" s="132" t="s">
        <v>275</v>
      </c>
      <c r="X6" s="132" t="s">
        <v>276</v>
      </c>
      <c r="Y6" s="132" t="s">
        <v>277</v>
      </c>
      <c r="Z6" s="132"/>
      <c r="AA6" s="132"/>
      <c r="AB6" s="132"/>
      <c r="AC6" s="132"/>
    </row>
    <row r="7" spans="1:29" ht="38.25" customHeight="1">
      <c r="A7" s="131"/>
      <c r="B7" s="131"/>
      <c r="C7" s="131"/>
      <c r="D7" s="132"/>
      <c r="E7" s="132"/>
      <c r="F7" s="132"/>
      <c r="G7" s="3" t="s">
        <v>91</v>
      </c>
      <c r="H7" s="3" t="s">
        <v>278</v>
      </c>
      <c r="I7" s="3" t="s">
        <v>279</v>
      </c>
      <c r="J7" s="132"/>
      <c r="K7" s="132"/>
      <c r="L7" s="131"/>
      <c r="M7" s="132"/>
      <c r="N7" s="132"/>
      <c r="O7" s="132"/>
      <c r="P7" s="3" t="s">
        <v>91</v>
      </c>
      <c r="Q7" s="3" t="s">
        <v>278</v>
      </c>
      <c r="R7" s="3" t="s">
        <v>279</v>
      </c>
      <c r="S7" s="132"/>
      <c r="T7" s="132"/>
      <c r="U7" s="131"/>
      <c r="V7" s="132"/>
      <c r="W7" s="132"/>
      <c r="X7" s="132"/>
      <c r="Y7" s="3" t="s">
        <v>91</v>
      </c>
      <c r="Z7" s="3" t="s">
        <v>278</v>
      </c>
      <c r="AA7" s="3" t="s">
        <v>279</v>
      </c>
      <c r="AB7" s="132"/>
      <c r="AC7" s="132"/>
    </row>
    <row r="8" spans="1:29" ht="17.25" customHeight="1">
      <c r="A8" s="1" t="s">
        <v>93</v>
      </c>
      <c r="B8" s="1" t="s">
        <v>93</v>
      </c>
      <c r="C8" s="1">
        <v>1</v>
      </c>
      <c r="D8" s="34">
        <v>2</v>
      </c>
      <c r="E8" s="34">
        <v>3</v>
      </c>
      <c r="F8" s="34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34">
        <v>11</v>
      </c>
      <c r="N8" s="34">
        <v>12</v>
      </c>
      <c r="O8" s="34">
        <v>13</v>
      </c>
      <c r="P8" s="1">
        <v>14</v>
      </c>
      <c r="Q8" s="1">
        <v>15</v>
      </c>
      <c r="R8" s="1">
        <v>16</v>
      </c>
      <c r="S8" s="1">
        <v>17</v>
      </c>
      <c r="T8" s="1">
        <v>18</v>
      </c>
      <c r="U8" s="6" t="s">
        <v>280</v>
      </c>
      <c r="V8" s="40" t="s">
        <v>281</v>
      </c>
      <c r="W8" s="40" t="s">
        <v>282</v>
      </c>
      <c r="X8" s="40" t="s">
        <v>283</v>
      </c>
      <c r="Y8" s="6" t="s">
        <v>284</v>
      </c>
      <c r="Z8" s="6" t="s">
        <v>285</v>
      </c>
      <c r="AA8" s="6" t="s">
        <v>286</v>
      </c>
      <c r="AB8" s="6" t="s">
        <v>287</v>
      </c>
      <c r="AC8" s="41" t="s">
        <v>288</v>
      </c>
    </row>
    <row r="9" spans="1:29" ht="12.75" customHeight="1">
      <c r="A9" s="35"/>
      <c r="B9" s="35" t="s">
        <v>83</v>
      </c>
      <c r="C9" s="38">
        <v>17.7</v>
      </c>
      <c r="D9" s="38">
        <v>17.7</v>
      </c>
      <c r="E9" s="38">
        <f aca="true" t="shared" si="0" ref="E9:Q9">E10</f>
        <v>0</v>
      </c>
      <c r="F9" s="38">
        <v>1.6</v>
      </c>
      <c r="G9" s="38">
        <f t="shared" si="0"/>
        <v>15.9</v>
      </c>
      <c r="H9" s="38">
        <f t="shared" si="0"/>
        <v>0</v>
      </c>
      <c r="I9" s="38">
        <v>15.9</v>
      </c>
      <c r="J9" s="38">
        <v>0.2</v>
      </c>
      <c r="K9" s="38">
        <f t="shared" si="0"/>
        <v>0</v>
      </c>
      <c r="L9" s="38">
        <f t="shared" si="0"/>
        <v>20</v>
      </c>
      <c r="M9" s="38">
        <f t="shared" si="0"/>
        <v>20</v>
      </c>
      <c r="N9" s="38">
        <f t="shared" si="0"/>
        <v>0</v>
      </c>
      <c r="O9" s="38">
        <v>2</v>
      </c>
      <c r="P9" s="38">
        <f t="shared" si="0"/>
        <v>18</v>
      </c>
      <c r="Q9" s="38">
        <f t="shared" si="0"/>
        <v>0</v>
      </c>
      <c r="R9" s="38">
        <v>18</v>
      </c>
      <c r="S9" s="38"/>
      <c r="T9" s="38"/>
      <c r="U9" s="38">
        <f aca="true" t="shared" si="1" ref="U9:AC9">L9-C9</f>
        <v>2.3000000000000007</v>
      </c>
      <c r="V9" s="38">
        <f t="shared" si="1"/>
        <v>2.3000000000000007</v>
      </c>
      <c r="W9" s="38">
        <f t="shared" si="1"/>
        <v>0</v>
      </c>
      <c r="X9" s="38">
        <f t="shared" si="1"/>
        <v>0.3999999999999999</v>
      </c>
      <c r="Y9" s="38">
        <f t="shared" si="1"/>
        <v>2.0999999999999996</v>
      </c>
      <c r="Z9" s="38">
        <f t="shared" si="1"/>
        <v>0</v>
      </c>
      <c r="AA9" s="38">
        <f t="shared" si="1"/>
        <v>2.0999999999999996</v>
      </c>
      <c r="AB9" s="38">
        <f t="shared" si="1"/>
        <v>-0.2</v>
      </c>
      <c r="AC9" s="38">
        <f t="shared" si="1"/>
        <v>0</v>
      </c>
    </row>
    <row r="10" spans="1:29" ht="12.75" customHeight="1">
      <c r="A10" s="35"/>
      <c r="B10" s="36" t="s">
        <v>94</v>
      </c>
      <c r="C10" s="38">
        <v>17.7</v>
      </c>
      <c r="D10" s="38">
        <v>17.7</v>
      </c>
      <c r="E10" s="38">
        <f>SUM(E11:E29)</f>
        <v>0</v>
      </c>
      <c r="F10" s="38">
        <v>1.6</v>
      </c>
      <c r="G10" s="38">
        <f>H10+I10</f>
        <v>15.9</v>
      </c>
      <c r="H10" s="38">
        <f>SUM(H11:H29)</f>
        <v>0</v>
      </c>
      <c r="I10" s="38">
        <v>15.9</v>
      </c>
      <c r="J10" s="38">
        <v>0.2</v>
      </c>
      <c r="K10" s="38">
        <f>SUM(K11:K29)</f>
        <v>0</v>
      </c>
      <c r="L10" s="38">
        <f>M10+S10+T10</f>
        <v>20</v>
      </c>
      <c r="M10" s="38">
        <f>N10+O10+P10+S10+T10</f>
        <v>20</v>
      </c>
      <c r="N10" s="38">
        <f>SUM(N11:N29)</f>
        <v>0</v>
      </c>
      <c r="O10" s="38">
        <v>2</v>
      </c>
      <c r="P10" s="38">
        <f>Q10+R10</f>
        <v>18</v>
      </c>
      <c r="Q10" s="38">
        <f>SUM(Q11:Q29)</f>
        <v>0</v>
      </c>
      <c r="R10" s="38">
        <v>18</v>
      </c>
      <c r="S10" s="38"/>
      <c r="T10" s="38"/>
      <c r="U10" s="38">
        <f aca="true" t="shared" si="2" ref="U10:U29">L10-C10</f>
        <v>2.3000000000000007</v>
      </c>
      <c r="V10" s="38">
        <f aca="true" t="shared" si="3" ref="V10:V29">M10-D10</f>
        <v>2.3000000000000007</v>
      </c>
      <c r="W10" s="38">
        <f aca="true" t="shared" si="4" ref="W10:W29">N10-E10</f>
        <v>0</v>
      </c>
      <c r="X10" s="38">
        <f aca="true" t="shared" si="5" ref="X10:X29">O10-F10</f>
        <v>0.3999999999999999</v>
      </c>
      <c r="Y10" s="38">
        <f aca="true" t="shared" si="6" ref="Y10:Y29">P10-G10</f>
        <v>2.0999999999999996</v>
      </c>
      <c r="Z10" s="38">
        <f aca="true" t="shared" si="7" ref="Z10:Z29">Q10-H10</f>
        <v>0</v>
      </c>
      <c r="AA10" s="38">
        <f aca="true" t="shared" si="8" ref="AA10:AA29">R10-I10</f>
        <v>2.0999999999999996</v>
      </c>
      <c r="AB10" s="38">
        <f aca="true" t="shared" si="9" ref="AB10:AB29">S10-J10</f>
        <v>-0.2</v>
      </c>
      <c r="AC10" s="38">
        <f aca="true" t="shared" si="10" ref="AC10:AC29">T10-K10</f>
        <v>0</v>
      </c>
    </row>
    <row r="11" spans="1:29" ht="12.75" customHeight="1">
      <c r="A11" s="37" t="s">
        <v>95</v>
      </c>
      <c r="B11" s="36" t="s">
        <v>289</v>
      </c>
      <c r="C11" s="38">
        <v>17.7</v>
      </c>
      <c r="D11" s="38">
        <v>17.7</v>
      </c>
      <c r="E11" s="38"/>
      <c r="F11" s="38">
        <v>1.6</v>
      </c>
      <c r="G11" s="38">
        <f aca="true" t="shared" si="11" ref="G11:G29">H11+I11</f>
        <v>15.9</v>
      </c>
      <c r="H11" s="38"/>
      <c r="I11" s="38">
        <v>15.9</v>
      </c>
      <c r="J11" s="38">
        <v>0.2</v>
      </c>
      <c r="K11" s="38"/>
      <c r="L11" s="38">
        <f aca="true" t="shared" si="12" ref="L11:L29">M11+S11+T11</f>
        <v>20</v>
      </c>
      <c r="M11" s="38">
        <f aca="true" t="shared" si="13" ref="M11:M29">N11+O11+P11+S11+T11</f>
        <v>20</v>
      </c>
      <c r="N11" s="38"/>
      <c r="O11" s="38">
        <v>2</v>
      </c>
      <c r="P11" s="38">
        <f aca="true" t="shared" si="14" ref="P11:P29">Q11+R11</f>
        <v>18</v>
      </c>
      <c r="Q11" s="38"/>
      <c r="R11" s="38">
        <v>18</v>
      </c>
      <c r="S11" s="38"/>
      <c r="T11" s="38"/>
      <c r="U11" s="38">
        <f t="shared" si="2"/>
        <v>2.3000000000000007</v>
      </c>
      <c r="V11" s="38">
        <f t="shared" si="3"/>
        <v>2.3000000000000007</v>
      </c>
      <c r="W11" s="38">
        <f t="shared" si="4"/>
        <v>0</v>
      </c>
      <c r="X11" s="38">
        <f t="shared" si="5"/>
        <v>0.3999999999999999</v>
      </c>
      <c r="Y11" s="38">
        <f t="shared" si="6"/>
        <v>2.0999999999999996</v>
      </c>
      <c r="Z11" s="38">
        <f t="shared" si="7"/>
        <v>0</v>
      </c>
      <c r="AA11" s="38">
        <f t="shared" si="8"/>
        <v>2.0999999999999996</v>
      </c>
      <c r="AB11" s="38">
        <f t="shared" si="9"/>
        <v>-0.2</v>
      </c>
      <c r="AC11" s="38">
        <f t="shared" si="10"/>
        <v>0</v>
      </c>
    </row>
    <row r="12" spans="1:29" ht="12.75" customHeight="1">
      <c r="A12" s="35"/>
      <c r="B12" s="3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>
        <f t="shared" si="9"/>
        <v>0</v>
      </c>
      <c r="AC12" s="38">
        <f t="shared" si="10"/>
        <v>0</v>
      </c>
    </row>
    <row r="13" spans="1:29" ht="12.75" customHeight="1">
      <c r="A13" s="39"/>
      <c r="B13" s="35"/>
      <c r="C13" s="38">
        <f aca="true" t="shared" si="15" ref="C13:C29">D13+J13+K13</f>
        <v>0</v>
      </c>
      <c r="D13" s="38">
        <f aca="true" t="shared" si="16" ref="D13:D29">E13+F13+G13</f>
        <v>0</v>
      </c>
      <c r="E13" s="38"/>
      <c r="F13" s="38"/>
      <c r="G13" s="38">
        <f t="shared" si="11"/>
        <v>0</v>
      </c>
      <c r="H13" s="38"/>
      <c r="I13" s="38"/>
      <c r="J13" s="38"/>
      <c r="K13" s="38"/>
      <c r="L13" s="38">
        <f t="shared" si="12"/>
        <v>0</v>
      </c>
      <c r="M13" s="38">
        <f t="shared" si="13"/>
        <v>0</v>
      </c>
      <c r="N13" s="38"/>
      <c r="O13" s="38"/>
      <c r="P13" s="38">
        <f t="shared" si="14"/>
        <v>0</v>
      </c>
      <c r="Q13" s="38"/>
      <c r="R13" s="38"/>
      <c r="S13" s="38"/>
      <c r="T13" s="38"/>
      <c r="U13" s="38">
        <f t="shared" si="2"/>
        <v>0</v>
      </c>
      <c r="V13" s="38">
        <f t="shared" si="3"/>
        <v>0</v>
      </c>
      <c r="W13" s="38">
        <f t="shared" si="4"/>
        <v>0</v>
      </c>
      <c r="X13" s="38">
        <f t="shared" si="5"/>
        <v>0</v>
      </c>
      <c r="Y13" s="38">
        <f t="shared" si="6"/>
        <v>0</v>
      </c>
      <c r="Z13" s="38">
        <f t="shared" si="7"/>
        <v>0</v>
      </c>
      <c r="AA13" s="38">
        <f t="shared" si="8"/>
        <v>0</v>
      </c>
      <c r="AB13" s="38">
        <f t="shared" si="9"/>
        <v>0</v>
      </c>
      <c r="AC13" s="38">
        <f t="shared" si="10"/>
        <v>0</v>
      </c>
    </row>
    <row r="14" spans="1:29" ht="12.75" customHeight="1">
      <c r="A14" s="39"/>
      <c r="B14" s="35"/>
      <c r="C14" s="38">
        <f t="shared" si="15"/>
        <v>0</v>
      </c>
      <c r="D14" s="38">
        <f t="shared" si="16"/>
        <v>0</v>
      </c>
      <c r="E14" s="38"/>
      <c r="F14" s="38"/>
      <c r="G14" s="38">
        <f t="shared" si="11"/>
        <v>0</v>
      </c>
      <c r="H14" s="38"/>
      <c r="I14" s="38"/>
      <c r="J14" s="38"/>
      <c r="K14" s="38"/>
      <c r="L14" s="38">
        <f t="shared" si="12"/>
        <v>0</v>
      </c>
      <c r="M14" s="38">
        <f t="shared" si="13"/>
        <v>0</v>
      </c>
      <c r="N14" s="38"/>
      <c r="O14" s="38"/>
      <c r="P14" s="38">
        <f t="shared" si="14"/>
        <v>0</v>
      </c>
      <c r="Q14" s="38"/>
      <c r="R14" s="38"/>
      <c r="S14" s="38"/>
      <c r="T14" s="38"/>
      <c r="U14" s="38">
        <f t="shared" si="2"/>
        <v>0</v>
      </c>
      <c r="V14" s="38">
        <f t="shared" si="3"/>
        <v>0</v>
      </c>
      <c r="W14" s="38">
        <f t="shared" si="4"/>
        <v>0</v>
      </c>
      <c r="X14" s="38">
        <f t="shared" si="5"/>
        <v>0</v>
      </c>
      <c r="Y14" s="38">
        <f t="shared" si="6"/>
        <v>0</v>
      </c>
      <c r="Z14" s="38">
        <f t="shared" si="7"/>
        <v>0</v>
      </c>
      <c r="AA14" s="38">
        <f t="shared" si="8"/>
        <v>0</v>
      </c>
      <c r="AB14" s="38">
        <f t="shared" si="9"/>
        <v>0</v>
      </c>
      <c r="AC14" s="38">
        <f t="shared" si="10"/>
        <v>0</v>
      </c>
    </row>
    <row r="15" spans="1:29" ht="12.75" customHeight="1">
      <c r="A15" s="39"/>
      <c r="B15" s="35"/>
      <c r="C15" s="38">
        <f t="shared" si="15"/>
        <v>0</v>
      </c>
      <c r="D15" s="38">
        <f t="shared" si="16"/>
        <v>0</v>
      </c>
      <c r="E15" s="38"/>
      <c r="F15" s="38"/>
      <c r="G15" s="38">
        <f t="shared" si="11"/>
        <v>0</v>
      </c>
      <c r="H15" s="38"/>
      <c r="I15" s="38"/>
      <c r="J15" s="38"/>
      <c r="K15" s="38"/>
      <c r="L15" s="38">
        <f t="shared" si="12"/>
        <v>0</v>
      </c>
      <c r="M15" s="38">
        <f t="shared" si="13"/>
        <v>0</v>
      </c>
      <c r="N15" s="38"/>
      <c r="O15" s="38"/>
      <c r="P15" s="38">
        <f t="shared" si="14"/>
        <v>0</v>
      </c>
      <c r="Q15" s="38"/>
      <c r="R15" s="38"/>
      <c r="S15" s="38"/>
      <c r="T15" s="38"/>
      <c r="U15" s="38">
        <f t="shared" si="2"/>
        <v>0</v>
      </c>
      <c r="V15" s="38">
        <f t="shared" si="3"/>
        <v>0</v>
      </c>
      <c r="W15" s="38">
        <f t="shared" si="4"/>
        <v>0</v>
      </c>
      <c r="X15" s="38">
        <f t="shared" si="5"/>
        <v>0</v>
      </c>
      <c r="Y15" s="38">
        <f t="shared" si="6"/>
        <v>0</v>
      </c>
      <c r="Z15" s="38">
        <f t="shared" si="7"/>
        <v>0</v>
      </c>
      <c r="AA15" s="38">
        <f t="shared" si="8"/>
        <v>0</v>
      </c>
      <c r="AB15" s="38">
        <f t="shared" si="9"/>
        <v>0</v>
      </c>
      <c r="AC15" s="38">
        <f t="shared" si="10"/>
        <v>0</v>
      </c>
    </row>
    <row r="16" spans="1:29" ht="12.75" customHeight="1">
      <c r="A16" s="39"/>
      <c r="B16" s="35"/>
      <c r="C16" s="38">
        <f t="shared" si="15"/>
        <v>0</v>
      </c>
      <c r="D16" s="38">
        <f t="shared" si="16"/>
        <v>0</v>
      </c>
      <c r="E16" s="38"/>
      <c r="F16" s="38"/>
      <c r="G16" s="38">
        <f t="shared" si="11"/>
        <v>0</v>
      </c>
      <c r="H16" s="38"/>
      <c r="I16" s="38"/>
      <c r="J16" s="38"/>
      <c r="K16" s="38"/>
      <c r="L16" s="38">
        <f t="shared" si="12"/>
        <v>0</v>
      </c>
      <c r="M16" s="38">
        <f t="shared" si="13"/>
        <v>0</v>
      </c>
      <c r="N16" s="38"/>
      <c r="O16" s="38"/>
      <c r="P16" s="38">
        <f t="shared" si="14"/>
        <v>0</v>
      </c>
      <c r="Q16" s="38"/>
      <c r="R16" s="38"/>
      <c r="S16" s="38"/>
      <c r="T16" s="38"/>
      <c r="U16" s="38">
        <f t="shared" si="2"/>
        <v>0</v>
      </c>
      <c r="V16" s="38">
        <f t="shared" si="3"/>
        <v>0</v>
      </c>
      <c r="W16" s="38">
        <f t="shared" si="4"/>
        <v>0</v>
      </c>
      <c r="X16" s="38">
        <f t="shared" si="5"/>
        <v>0</v>
      </c>
      <c r="Y16" s="38">
        <f t="shared" si="6"/>
        <v>0</v>
      </c>
      <c r="Z16" s="38">
        <f t="shared" si="7"/>
        <v>0</v>
      </c>
      <c r="AA16" s="38">
        <f t="shared" si="8"/>
        <v>0</v>
      </c>
      <c r="AB16" s="38">
        <f t="shared" si="9"/>
        <v>0</v>
      </c>
      <c r="AC16" s="38">
        <f t="shared" si="10"/>
        <v>0</v>
      </c>
    </row>
    <row r="17" spans="1:29" ht="12.75" customHeight="1">
      <c r="A17" s="39"/>
      <c r="B17" s="35"/>
      <c r="C17" s="38">
        <f t="shared" si="15"/>
        <v>0</v>
      </c>
      <c r="D17" s="38">
        <f t="shared" si="16"/>
        <v>0</v>
      </c>
      <c r="E17" s="38"/>
      <c r="F17" s="38"/>
      <c r="G17" s="38">
        <f t="shared" si="11"/>
        <v>0</v>
      </c>
      <c r="H17" s="38"/>
      <c r="I17" s="38"/>
      <c r="J17" s="38"/>
      <c r="K17" s="38"/>
      <c r="L17" s="38">
        <f t="shared" si="12"/>
        <v>0</v>
      </c>
      <c r="M17" s="38">
        <f t="shared" si="13"/>
        <v>0</v>
      </c>
      <c r="N17" s="38"/>
      <c r="O17" s="38"/>
      <c r="P17" s="38">
        <f t="shared" si="14"/>
        <v>0</v>
      </c>
      <c r="Q17" s="38"/>
      <c r="R17" s="38"/>
      <c r="S17" s="38"/>
      <c r="T17" s="38"/>
      <c r="U17" s="38">
        <f t="shared" si="2"/>
        <v>0</v>
      </c>
      <c r="V17" s="38">
        <f t="shared" si="3"/>
        <v>0</v>
      </c>
      <c r="W17" s="38">
        <f t="shared" si="4"/>
        <v>0</v>
      </c>
      <c r="X17" s="38">
        <f t="shared" si="5"/>
        <v>0</v>
      </c>
      <c r="Y17" s="38">
        <f t="shared" si="6"/>
        <v>0</v>
      </c>
      <c r="Z17" s="38">
        <f t="shared" si="7"/>
        <v>0</v>
      </c>
      <c r="AA17" s="38">
        <f t="shared" si="8"/>
        <v>0</v>
      </c>
      <c r="AB17" s="38">
        <f t="shared" si="9"/>
        <v>0</v>
      </c>
      <c r="AC17" s="38">
        <f t="shared" si="10"/>
        <v>0</v>
      </c>
    </row>
    <row r="18" spans="1:29" ht="12.75" customHeight="1">
      <c r="A18" s="39"/>
      <c r="B18" s="35"/>
      <c r="C18" s="38">
        <f t="shared" si="15"/>
        <v>0</v>
      </c>
      <c r="D18" s="38">
        <f t="shared" si="16"/>
        <v>0</v>
      </c>
      <c r="E18" s="38"/>
      <c r="F18" s="38"/>
      <c r="G18" s="38">
        <f t="shared" si="11"/>
        <v>0</v>
      </c>
      <c r="H18" s="38"/>
      <c r="I18" s="38"/>
      <c r="J18" s="38"/>
      <c r="K18" s="38"/>
      <c r="L18" s="38">
        <f t="shared" si="12"/>
        <v>0</v>
      </c>
      <c r="M18" s="38">
        <f t="shared" si="13"/>
        <v>0</v>
      </c>
      <c r="N18" s="38"/>
      <c r="O18" s="38"/>
      <c r="P18" s="38">
        <f t="shared" si="14"/>
        <v>0</v>
      </c>
      <c r="Q18" s="38"/>
      <c r="R18" s="38"/>
      <c r="S18" s="38"/>
      <c r="T18" s="38"/>
      <c r="U18" s="38">
        <f t="shared" si="2"/>
        <v>0</v>
      </c>
      <c r="V18" s="38">
        <f t="shared" si="3"/>
        <v>0</v>
      </c>
      <c r="W18" s="38">
        <f t="shared" si="4"/>
        <v>0</v>
      </c>
      <c r="X18" s="38">
        <f t="shared" si="5"/>
        <v>0</v>
      </c>
      <c r="Y18" s="38">
        <f t="shared" si="6"/>
        <v>0</v>
      </c>
      <c r="Z18" s="38">
        <f t="shared" si="7"/>
        <v>0</v>
      </c>
      <c r="AA18" s="38">
        <f t="shared" si="8"/>
        <v>0</v>
      </c>
      <c r="AB18" s="38">
        <f t="shared" si="9"/>
        <v>0</v>
      </c>
      <c r="AC18" s="38">
        <f t="shared" si="10"/>
        <v>0</v>
      </c>
    </row>
    <row r="19" spans="1:29" ht="12.75" customHeight="1">
      <c r="A19" s="39"/>
      <c r="B19" s="35"/>
      <c r="C19" s="38">
        <f t="shared" si="15"/>
        <v>0</v>
      </c>
      <c r="D19" s="38">
        <f t="shared" si="16"/>
        <v>0</v>
      </c>
      <c r="E19" s="38"/>
      <c r="F19" s="38"/>
      <c r="G19" s="38">
        <f t="shared" si="11"/>
        <v>0</v>
      </c>
      <c r="H19" s="38"/>
      <c r="I19" s="38"/>
      <c r="J19" s="38"/>
      <c r="K19" s="38"/>
      <c r="L19" s="38">
        <f t="shared" si="12"/>
        <v>0</v>
      </c>
      <c r="M19" s="38">
        <f t="shared" si="13"/>
        <v>0</v>
      </c>
      <c r="N19" s="38"/>
      <c r="O19" s="38"/>
      <c r="P19" s="38">
        <f t="shared" si="14"/>
        <v>0</v>
      </c>
      <c r="Q19" s="38"/>
      <c r="R19" s="38"/>
      <c r="S19" s="38"/>
      <c r="T19" s="38"/>
      <c r="U19" s="38">
        <f t="shared" si="2"/>
        <v>0</v>
      </c>
      <c r="V19" s="38">
        <f t="shared" si="3"/>
        <v>0</v>
      </c>
      <c r="W19" s="38">
        <f t="shared" si="4"/>
        <v>0</v>
      </c>
      <c r="X19" s="38">
        <f t="shared" si="5"/>
        <v>0</v>
      </c>
      <c r="Y19" s="38">
        <f t="shared" si="6"/>
        <v>0</v>
      </c>
      <c r="Z19" s="38">
        <f t="shared" si="7"/>
        <v>0</v>
      </c>
      <c r="AA19" s="38">
        <f t="shared" si="8"/>
        <v>0</v>
      </c>
      <c r="AB19" s="38">
        <f t="shared" si="9"/>
        <v>0</v>
      </c>
      <c r="AC19" s="38">
        <f t="shared" si="10"/>
        <v>0</v>
      </c>
    </row>
    <row r="20" spans="1:29" ht="12.75" customHeight="1">
      <c r="A20" s="39"/>
      <c r="B20" s="35"/>
      <c r="C20" s="38">
        <f t="shared" si="15"/>
        <v>0</v>
      </c>
      <c r="D20" s="38">
        <f t="shared" si="16"/>
        <v>0</v>
      </c>
      <c r="E20" s="38"/>
      <c r="F20" s="38"/>
      <c r="G20" s="38">
        <f t="shared" si="11"/>
        <v>0</v>
      </c>
      <c r="H20" s="38"/>
      <c r="I20" s="38"/>
      <c r="J20" s="38"/>
      <c r="K20" s="38"/>
      <c r="L20" s="38">
        <f t="shared" si="12"/>
        <v>0</v>
      </c>
      <c r="M20" s="38">
        <f t="shared" si="13"/>
        <v>0</v>
      </c>
      <c r="N20" s="38"/>
      <c r="O20" s="38"/>
      <c r="P20" s="38">
        <f t="shared" si="14"/>
        <v>0</v>
      </c>
      <c r="Q20" s="38"/>
      <c r="R20" s="38"/>
      <c r="S20" s="38"/>
      <c r="T20" s="38"/>
      <c r="U20" s="38"/>
      <c r="V20" s="38">
        <f t="shared" si="3"/>
        <v>0</v>
      </c>
      <c r="W20" s="38">
        <f t="shared" si="4"/>
        <v>0</v>
      </c>
      <c r="X20" s="38">
        <f t="shared" si="5"/>
        <v>0</v>
      </c>
      <c r="Y20" s="38">
        <f t="shared" si="6"/>
        <v>0</v>
      </c>
      <c r="Z20" s="38">
        <f t="shared" si="7"/>
        <v>0</v>
      </c>
      <c r="AA20" s="38">
        <f t="shared" si="8"/>
        <v>0</v>
      </c>
      <c r="AB20" s="38">
        <f t="shared" si="9"/>
        <v>0</v>
      </c>
      <c r="AC20" s="38">
        <f t="shared" si="10"/>
        <v>0</v>
      </c>
    </row>
    <row r="21" spans="1:29" ht="12.75" customHeight="1">
      <c r="A21" s="39"/>
      <c r="B21" s="35"/>
      <c r="C21" s="38">
        <f t="shared" si="15"/>
        <v>0</v>
      </c>
      <c r="D21" s="38">
        <f t="shared" si="16"/>
        <v>0</v>
      </c>
      <c r="E21" s="38"/>
      <c r="F21" s="38"/>
      <c r="G21" s="38">
        <f t="shared" si="11"/>
        <v>0</v>
      </c>
      <c r="H21" s="38"/>
      <c r="I21" s="38"/>
      <c r="J21" s="38"/>
      <c r="K21" s="38"/>
      <c r="L21" s="38">
        <f t="shared" si="12"/>
        <v>0</v>
      </c>
      <c r="M21" s="38">
        <f t="shared" si="13"/>
        <v>0</v>
      </c>
      <c r="N21" s="38"/>
      <c r="O21" s="38"/>
      <c r="P21" s="38">
        <f t="shared" si="14"/>
        <v>0</v>
      </c>
      <c r="Q21" s="38"/>
      <c r="R21" s="38"/>
      <c r="S21" s="38"/>
      <c r="T21" s="38"/>
      <c r="U21" s="38">
        <f t="shared" si="2"/>
        <v>0</v>
      </c>
      <c r="V21" s="38">
        <f t="shared" si="3"/>
        <v>0</v>
      </c>
      <c r="W21" s="38">
        <f t="shared" si="4"/>
        <v>0</v>
      </c>
      <c r="X21" s="38">
        <f t="shared" si="5"/>
        <v>0</v>
      </c>
      <c r="Y21" s="38">
        <f t="shared" si="6"/>
        <v>0</v>
      </c>
      <c r="Z21" s="38">
        <f t="shared" si="7"/>
        <v>0</v>
      </c>
      <c r="AA21" s="38">
        <f t="shared" si="8"/>
        <v>0</v>
      </c>
      <c r="AB21" s="38">
        <f t="shared" si="9"/>
        <v>0</v>
      </c>
      <c r="AC21" s="38">
        <f t="shared" si="10"/>
        <v>0</v>
      </c>
    </row>
    <row r="22" spans="1:29" ht="12.75" customHeight="1">
      <c r="A22" s="39"/>
      <c r="B22" s="35"/>
      <c r="C22" s="38">
        <f t="shared" si="15"/>
        <v>0</v>
      </c>
      <c r="D22" s="38">
        <f t="shared" si="16"/>
        <v>0</v>
      </c>
      <c r="E22" s="38"/>
      <c r="F22" s="38"/>
      <c r="G22" s="38">
        <f t="shared" si="11"/>
        <v>0</v>
      </c>
      <c r="H22" s="38"/>
      <c r="I22" s="38"/>
      <c r="J22" s="38"/>
      <c r="K22" s="38"/>
      <c r="L22" s="38">
        <f t="shared" si="12"/>
        <v>0</v>
      </c>
      <c r="M22" s="38">
        <f t="shared" si="13"/>
        <v>0</v>
      </c>
      <c r="N22" s="38"/>
      <c r="O22" s="38"/>
      <c r="P22" s="38">
        <f t="shared" si="14"/>
        <v>0</v>
      </c>
      <c r="Q22" s="38"/>
      <c r="R22" s="38"/>
      <c r="S22" s="38"/>
      <c r="T22" s="38"/>
      <c r="U22" s="38">
        <f t="shared" si="2"/>
        <v>0</v>
      </c>
      <c r="V22" s="38">
        <f t="shared" si="3"/>
        <v>0</v>
      </c>
      <c r="W22" s="38">
        <f t="shared" si="4"/>
        <v>0</v>
      </c>
      <c r="X22" s="38">
        <f t="shared" si="5"/>
        <v>0</v>
      </c>
      <c r="Y22" s="38">
        <f t="shared" si="6"/>
        <v>0</v>
      </c>
      <c r="Z22" s="38">
        <f t="shared" si="7"/>
        <v>0</v>
      </c>
      <c r="AA22" s="38">
        <f t="shared" si="8"/>
        <v>0</v>
      </c>
      <c r="AB22" s="38">
        <f t="shared" si="9"/>
        <v>0</v>
      </c>
      <c r="AC22" s="38">
        <f t="shared" si="10"/>
        <v>0</v>
      </c>
    </row>
    <row r="23" spans="1:29" ht="12.75" customHeight="1">
      <c r="A23" s="39"/>
      <c r="B23" s="35"/>
      <c r="C23" s="38">
        <f t="shared" si="15"/>
        <v>0</v>
      </c>
      <c r="D23" s="38">
        <f t="shared" si="16"/>
        <v>0</v>
      </c>
      <c r="E23" s="38"/>
      <c r="F23" s="38"/>
      <c r="G23" s="38">
        <f t="shared" si="11"/>
        <v>0</v>
      </c>
      <c r="H23" s="38"/>
      <c r="I23" s="38"/>
      <c r="J23" s="38"/>
      <c r="K23" s="38"/>
      <c r="L23" s="38">
        <f t="shared" si="12"/>
        <v>0</v>
      </c>
      <c r="M23" s="38">
        <f t="shared" si="13"/>
        <v>0</v>
      </c>
      <c r="N23" s="38"/>
      <c r="O23" s="38"/>
      <c r="P23" s="38">
        <f t="shared" si="14"/>
        <v>0</v>
      </c>
      <c r="Q23" s="38"/>
      <c r="R23" s="38"/>
      <c r="S23" s="38"/>
      <c r="T23" s="38"/>
      <c r="U23" s="38">
        <f t="shared" si="2"/>
        <v>0</v>
      </c>
      <c r="V23" s="38">
        <f t="shared" si="3"/>
        <v>0</v>
      </c>
      <c r="W23" s="38">
        <f t="shared" si="4"/>
        <v>0</v>
      </c>
      <c r="X23" s="38">
        <f t="shared" si="5"/>
        <v>0</v>
      </c>
      <c r="Y23" s="38">
        <f t="shared" si="6"/>
        <v>0</v>
      </c>
      <c r="Z23" s="38">
        <f t="shared" si="7"/>
        <v>0</v>
      </c>
      <c r="AA23" s="38">
        <f t="shared" si="8"/>
        <v>0</v>
      </c>
      <c r="AB23" s="38">
        <f t="shared" si="9"/>
        <v>0</v>
      </c>
      <c r="AC23" s="38">
        <f t="shared" si="10"/>
        <v>0</v>
      </c>
    </row>
    <row r="24" spans="1:29" ht="12.75" customHeight="1">
      <c r="A24" s="39"/>
      <c r="B24" s="35"/>
      <c r="C24" s="38">
        <f t="shared" si="15"/>
        <v>0</v>
      </c>
      <c r="D24" s="38">
        <f t="shared" si="16"/>
        <v>0</v>
      </c>
      <c r="E24" s="38"/>
      <c r="F24" s="38"/>
      <c r="G24" s="38">
        <f t="shared" si="11"/>
        <v>0</v>
      </c>
      <c r="H24" s="38"/>
      <c r="I24" s="38"/>
      <c r="J24" s="38"/>
      <c r="K24" s="38"/>
      <c r="L24" s="38">
        <f t="shared" si="12"/>
        <v>0</v>
      </c>
      <c r="M24" s="38">
        <f t="shared" si="13"/>
        <v>0</v>
      </c>
      <c r="N24" s="38"/>
      <c r="O24" s="38"/>
      <c r="P24" s="38">
        <f t="shared" si="14"/>
        <v>0</v>
      </c>
      <c r="Q24" s="38"/>
      <c r="R24" s="38"/>
      <c r="S24" s="38"/>
      <c r="T24" s="38"/>
      <c r="U24" s="38">
        <f t="shared" si="2"/>
        <v>0</v>
      </c>
      <c r="V24" s="38">
        <f t="shared" si="3"/>
        <v>0</v>
      </c>
      <c r="W24" s="38">
        <f t="shared" si="4"/>
        <v>0</v>
      </c>
      <c r="X24" s="38">
        <f t="shared" si="5"/>
        <v>0</v>
      </c>
      <c r="Y24" s="38">
        <f t="shared" si="6"/>
        <v>0</v>
      </c>
      <c r="Z24" s="38">
        <f t="shared" si="7"/>
        <v>0</v>
      </c>
      <c r="AA24" s="38">
        <f t="shared" si="8"/>
        <v>0</v>
      </c>
      <c r="AB24" s="38">
        <f t="shared" si="9"/>
        <v>0</v>
      </c>
      <c r="AC24" s="38">
        <f t="shared" si="10"/>
        <v>0</v>
      </c>
    </row>
    <row r="25" spans="1:29" ht="12.75" customHeight="1">
      <c r="A25" s="39"/>
      <c r="B25" s="35"/>
      <c r="C25" s="38">
        <f t="shared" si="15"/>
        <v>0</v>
      </c>
      <c r="D25" s="38">
        <f t="shared" si="16"/>
        <v>0</v>
      </c>
      <c r="E25" s="38"/>
      <c r="F25" s="38"/>
      <c r="G25" s="38">
        <f t="shared" si="11"/>
        <v>0</v>
      </c>
      <c r="H25" s="38"/>
      <c r="I25" s="38"/>
      <c r="J25" s="38"/>
      <c r="K25" s="38"/>
      <c r="L25" s="38">
        <f t="shared" si="12"/>
        <v>0</v>
      </c>
      <c r="M25" s="38">
        <f t="shared" si="13"/>
        <v>0</v>
      </c>
      <c r="N25" s="38"/>
      <c r="O25" s="38"/>
      <c r="P25" s="38">
        <f t="shared" si="14"/>
        <v>0</v>
      </c>
      <c r="Q25" s="38"/>
      <c r="R25" s="38"/>
      <c r="S25" s="38"/>
      <c r="T25" s="38"/>
      <c r="U25" s="38">
        <f t="shared" si="2"/>
        <v>0</v>
      </c>
      <c r="V25" s="38">
        <f t="shared" si="3"/>
        <v>0</v>
      </c>
      <c r="W25" s="38">
        <f t="shared" si="4"/>
        <v>0</v>
      </c>
      <c r="X25" s="38">
        <f t="shared" si="5"/>
        <v>0</v>
      </c>
      <c r="Y25" s="38">
        <f t="shared" si="6"/>
        <v>0</v>
      </c>
      <c r="Z25" s="38">
        <f t="shared" si="7"/>
        <v>0</v>
      </c>
      <c r="AA25" s="38">
        <f t="shared" si="8"/>
        <v>0</v>
      </c>
      <c r="AB25" s="38">
        <f t="shared" si="9"/>
        <v>0</v>
      </c>
      <c r="AC25" s="38">
        <f t="shared" si="10"/>
        <v>0</v>
      </c>
    </row>
    <row r="26" spans="1:29" ht="12.75" customHeight="1">
      <c r="A26" s="39"/>
      <c r="B26" s="35"/>
      <c r="C26" s="38">
        <f t="shared" si="15"/>
        <v>0</v>
      </c>
      <c r="D26" s="38">
        <f t="shared" si="16"/>
        <v>0</v>
      </c>
      <c r="E26" s="38"/>
      <c r="F26" s="38"/>
      <c r="G26" s="38">
        <f t="shared" si="11"/>
        <v>0</v>
      </c>
      <c r="H26" s="38"/>
      <c r="I26" s="38"/>
      <c r="J26" s="38"/>
      <c r="K26" s="38"/>
      <c r="L26" s="38">
        <f t="shared" si="12"/>
        <v>0</v>
      </c>
      <c r="M26" s="38">
        <f t="shared" si="13"/>
        <v>0</v>
      </c>
      <c r="N26" s="38"/>
      <c r="O26" s="38"/>
      <c r="P26" s="38">
        <f t="shared" si="14"/>
        <v>0</v>
      </c>
      <c r="Q26" s="38"/>
      <c r="R26" s="38"/>
      <c r="S26" s="38"/>
      <c r="T26" s="38"/>
      <c r="U26" s="38">
        <f t="shared" si="2"/>
        <v>0</v>
      </c>
      <c r="V26" s="38">
        <f t="shared" si="3"/>
        <v>0</v>
      </c>
      <c r="W26" s="38">
        <f t="shared" si="4"/>
        <v>0</v>
      </c>
      <c r="X26" s="38">
        <f t="shared" si="5"/>
        <v>0</v>
      </c>
      <c r="Y26" s="38">
        <f t="shared" si="6"/>
        <v>0</v>
      </c>
      <c r="Z26" s="38">
        <f t="shared" si="7"/>
        <v>0</v>
      </c>
      <c r="AA26" s="38">
        <f t="shared" si="8"/>
        <v>0</v>
      </c>
      <c r="AB26" s="38">
        <f t="shared" si="9"/>
        <v>0</v>
      </c>
      <c r="AC26" s="38">
        <f t="shared" si="10"/>
        <v>0</v>
      </c>
    </row>
    <row r="27" spans="1:29" ht="12.75" customHeight="1">
      <c r="A27" s="39"/>
      <c r="B27" s="35"/>
      <c r="C27" s="38">
        <f t="shared" si="15"/>
        <v>0</v>
      </c>
      <c r="D27" s="38">
        <f t="shared" si="16"/>
        <v>0</v>
      </c>
      <c r="E27" s="38"/>
      <c r="F27" s="38"/>
      <c r="G27" s="38">
        <f t="shared" si="11"/>
        <v>0</v>
      </c>
      <c r="H27" s="38"/>
      <c r="I27" s="38"/>
      <c r="J27" s="38"/>
      <c r="K27" s="38"/>
      <c r="L27" s="38">
        <f t="shared" si="12"/>
        <v>0</v>
      </c>
      <c r="M27" s="38">
        <f t="shared" si="13"/>
        <v>0</v>
      </c>
      <c r="N27" s="38"/>
      <c r="O27" s="38"/>
      <c r="P27" s="38">
        <f t="shared" si="14"/>
        <v>0</v>
      </c>
      <c r="Q27" s="38"/>
      <c r="R27" s="38"/>
      <c r="S27" s="38"/>
      <c r="T27" s="38"/>
      <c r="U27" s="38">
        <f t="shared" si="2"/>
        <v>0</v>
      </c>
      <c r="V27" s="38">
        <f t="shared" si="3"/>
        <v>0</v>
      </c>
      <c r="W27" s="38">
        <f t="shared" si="4"/>
        <v>0</v>
      </c>
      <c r="X27" s="38">
        <f t="shared" si="5"/>
        <v>0</v>
      </c>
      <c r="Y27" s="38">
        <f t="shared" si="6"/>
        <v>0</v>
      </c>
      <c r="Z27" s="38">
        <f t="shared" si="7"/>
        <v>0</v>
      </c>
      <c r="AA27" s="38">
        <f t="shared" si="8"/>
        <v>0</v>
      </c>
      <c r="AB27" s="38">
        <f t="shared" si="9"/>
        <v>0</v>
      </c>
      <c r="AC27" s="38">
        <f t="shared" si="10"/>
        <v>0</v>
      </c>
    </row>
    <row r="28" spans="1:29" ht="12.75" customHeight="1">
      <c r="A28" s="39"/>
      <c r="B28" s="35"/>
      <c r="C28" s="38">
        <f t="shared" si="15"/>
        <v>0</v>
      </c>
      <c r="D28" s="38">
        <f t="shared" si="16"/>
        <v>0</v>
      </c>
      <c r="E28" s="38"/>
      <c r="F28" s="38"/>
      <c r="G28" s="38">
        <f t="shared" si="11"/>
        <v>0</v>
      </c>
      <c r="H28" s="38"/>
      <c r="I28" s="38"/>
      <c r="J28" s="38"/>
      <c r="K28" s="38"/>
      <c r="L28" s="38">
        <f t="shared" si="12"/>
        <v>0</v>
      </c>
      <c r="M28" s="38">
        <f t="shared" si="13"/>
        <v>0</v>
      </c>
      <c r="N28" s="38"/>
      <c r="O28" s="38"/>
      <c r="P28" s="38">
        <f t="shared" si="14"/>
        <v>0</v>
      </c>
      <c r="Q28" s="38"/>
      <c r="R28" s="38"/>
      <c r="S28" s="38"/>
      <c r="T28" s="38"/>
      <c r="U28" s="38">
        <f t="shared" si="2"/>
        <v>0</v>
      </c>
      <c r="V28" s="38">
        <f t="shared" si="3"/>
        <v>0</v>
      </c>
      <c r="W28" s="38">
        <f t="shared" si="4"/>
        <v>0</v>
      </c>
      <c r="X28" s="38">
        <f t="shared" si="5"/>
        <v>0</v>
      </c>
      <c r="Y28" s="38">
        <f t="shared" si="6"/>
        <v>0</v>
      </c>
      <c r="Z28" s="38">
        <f t="shared" si="7"/>
        <v>0</v>
      </c>
      <c r="AA28" s="38">
        <f t="shared" si="8"/>
        <v>0</v>
      </c>
      <c r="AB28" s="38">
        <f t="shared" si="9"/>
        <v>0</v>
      </c>
      <c r="AC28" s="38">
        <f t="shared" si="10"/>
        <v>0</v>
      </c>
    </row>
    <row r="29" spans="1:29" ht="12.75" customHeight="1">
      <c r="A29" s="39"/>
      <c r="B29" s="35"/>
      <c r="C29" s="38">
        <f t="shared" si="15"/>
        <v>0</v>
      </c>
      <c r="D29" s="38">
        <f t="shared" si="16"/>
        <v>0</v>
      </c>
      <c r="E29" s="38"/>
      <c r="F29" s="38"/>
      <c r="G29" s="38">
        <f t="shared" si="11"/>
        <v>0</v>
      </c>
      <c r="H29" s="38"/>
      <c r="I29" s="38"/>
      <c r="J29" s="38"/>
      <c r="K29" s="38"/>
      <c r="L29" s="38">
        <f t="shared" si="12"/>
        <v>0</v>
      </c>
      <c r="M29" s="38">
        <f t="shared" si="13"/>
        <v>0</v>
      </c>
      <c r="N29" s="38"/>
      <c r="O29" s="38"/>
      <c r="P29" s="38">
        <f t="shared" si="14"/>
        <v>0</v>
      </c>
      <c r="Q29" s="38"/>
      <c r="R29" s="38"/>
      <c r="S29" s="38"/>
      <c r="T29" s="38"/>
      <c r="U29" s="38">
        <f t="shared" si="2"/>
        <v>0</v>
      </c>
      <c r="V29" s="38">
        <f t="shared" si="3"/>
        <v>0</v>
      </c>
      <c r="W29" s="38">
        <f t="shared" si="4"/>
        <v>0</v>
      </c>
      <c r="X29" s="38">
        <f t="shared" si="5"/>
        <v>0</v>
      </c>
      <c r="Y29" s="38">
        <f t="shared" si="6"/>
        <v>0</v>
      </c>
      <c r="Z29" s="38">
        <f t="shared" si="7"/>
        <v>0</v>
      </c>
      <c r="AA29" s="38">
        <f t="shared" si="8"/>
        <v>0</v>
      </c>
      <c r="AB29" s="38">
        <f t="shared" si="9"/>
        <v>0</v>
      </c>
      <c r="AC29" s="38">
        <f t="shared" si="10"/>
        <v>0</v>
      </c>
    </row>
  </sheetData>
  <sheetProtection/>
  <mergeCells count="32">
    <mergeCell ref="D6:D7"/>
    <mergeCell ref="E6:E7"/>
    <mergeCell ref="W6:W7"/>
    <mergeCell ref="X6:X7"/>
    <mergeCell ref="AB5:AB7"/>
    <mergeCell ref="AC5:AC7"/>
    <mergeCell ref="S5:S7"/>
    <mergeCell ref="T5:T7"/>
    <mergeCell ref="U5:U7"/>
    <mergeCell ref="V6:V7"/>
    <mergeCell ref="V5:AA5"/>
    <mergeCell ref="Y6:AA6"/>
    <mergeCell ref="A4:A7"/>
    <mergeCell ref="B4:B7"/>
    <mergeCell ref="L5:L7"/>
    <mergeCell ref="M6:M7"/>
    <mergeCell ref="N6:N7"/>
    <mergeCell ref="O6:O7"/>
    <mergeCell ref="D5:I5"/>
    <mergeCell ref="M5:R5"/>
    <mergeCell ref="G6:I6"/>
    <mergeCell ref="P6:R6"/>
    <mergeCell ref="C5:C7"/>
    <mergeCell ref="K5:K7"/>
    <mergeCell ref="F6:F7"/>
    <mergeCell ref="J5:J7"/>
    <mergeCell ref="A1:T1"/>
    <mergeCell ref="A2:AC2"/>
    <mergeCell ref="A3:T3"/>
    <mergeCell ref="C4:K4"/>
    <mergeCell ref="L4:T4"/>
    <mergeCell ref="U4:AC4"/>
  </mergeCells>
  <printOptions horizontalCentered="1"/>
  <pageMargins left="0" right="0.16" top="0.79" bottom="0.79" header="0.51" footer="0.51"/>
  <pageSetup fitToHeight="1000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F12" sqref="F12:F14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35" t="s">
        <v>290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30" ht="30" customHeight="1">
      <c r="A2" s="140" t="s">
        <v>291</v>
      </c>
      <c r="B2" s="140"/>
      <c r="C2" s="140"/>
      <c r="D2" s="140"/>
      <c r="E2" s="140"/>
      <c r="F2" s="140"/>
      <c r="G2" s="140"/>
      <c r="H2" s="140"/>
      <c r="I2" s="140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9" ht="15" customHeight="1">
      <c r="A3" s="139" t="s">
        <v>292</v>
      </c>
      <c r="B3" s="139"/>
      <c r="C3" s="139"/>
      <c r="D3" s="139"/>
      <c r="E3" s="139"/>
      <c r="F3" s="139"/>
      <c r="G3" s="139"/>
      <c r="H3" s="139"/>
      <c r="I3" s="139"/>
    </row>
    <row r="4" spans="1:9" ht="15" customHeight="1">
      <c r="A4" s="139" t="s">
        <v>293</v>
      </c>
      <c r="B4" s="139"/>
      <c r="C4" s="139"/>
      <c r="D4" s="139"/>
      <c r="E4" s="139"/>
      <c r="F4" s="139" t="s">
        <v>294</v>
      </c>
      <c r="G4" s="139"/>
      <c r="H4" s="139"/>
      <c r="I4" s="139"/>
    </row>
    <row r="5" spans="1:9" ht="15" customHeight="1">
      <c r="A5" s="162" t="s">
        <v>295</v>
      </c>
      <c r="B5" s="163"/>
      <c r="C5" s="163"/>
      <c r="D5" s="4" t="s">
        <v>296</v>
      </c>
      <c r="E5" s="1"/>
      <c r="F5" s="143" t="s">
        <v>297</v>
      </c>
      <c r="G5" s="144"/>
      <c r="H5" s="1"/>
      <c r="I5" s="1"/>
    </row>
    <row r="6" spans="1:9" ht="15" customHeight="1">
      <c r="A6" s="163"/>
      <c r="B6" s="163"/>
      <c r="C6" s="163"/>
      <c r="D6" s="5" t="s">
        <v>298</v>
      </c>
      <c r="E6" s="1"/>
      <c r="F6" s="143" t="s">
        <v>298</v>
      </c>
      <c r="G6" s="144"/>
      <c r="H6" s="1"/>
      <c r="I6" s="1"/>
    </row>
    <row r="7" spans="1:9" ht="15" customHeight="1">
      <c r="A7" s="163"/>
      <c r="B7" s="163"/>
      <c r="C7" s="163"/>
      <c r="D7" s="1" t="s">
        <v>299</v>
      </c>
      <c r="E7" s="1"/>
      <c r="F7" s="139" t="s">
        <v>300</v>
      </c>
      <c r="G7" s="139"/>
      <c r="H7" s="1"/>
      <c r="I7" s="1"/>
    </row>
    <row r="8" spans="1:9" ht="15" customHeight="1">
      <c r="A8" s="148" t="s">
        <v>301</v>
      </c>
      <c r="B8" s="138" t="s">
        <v>302</v>
      </c>
      <c r="C8" s="139"/>
      <c r="D8" s="139"/>
      <c r="E8" s="139"/>
      <c r="F8" s="138" t="s">
        <v>303</v>
      </c>
      <c r="G8" s="139"/>
      <c r="H8" s="139"/>
      <c r="I8" s="139"/>
    </row>
    <row r="9" spans="1:9" ht="34.5" customHeight="1">
      <c r="A9" s="149"/>
      <c r="B9" s="164" t="s">
        <v>304</v>
      </c>
      <c r="C9" s="165"/>
      <c r="D9" s="165"/>
      <c r="E9" s="166"/>
      <c r="F9" s="164" t="s">
        <v>304</v>
      </c>
      <c r="G9" s="165"/>
      <c r="H9" s="165"/>
      <c r="I9" s="166"/>
    </row>
    <row r="10" spans="1:9" ht="34.5" customHeight="1">
      <c r="A10" s="149"/>
      <c r="B10" s="167"/>
      <c r="C10" s="168"/>
      <c r="D10" s="168"/>
      <c r="E10" s="169"/>
      <c r="F10" s="167"/>
      <c r="G10" s="168"/>
      <c r="H10" s="168"/>
      <c r="I10" s="169"/>
    </row>
    <row r="11" spans="1:9" ht="30" customHeight="1">
      <c r="A11" s="150" t="s">
        <v>305</v>
      </c>
      <c r="B11" s="2" t="s">
        <v>306</v>
      </c>
      <c r="C11" s="3" t="s">
        <v>307</v>
      </c>
      <c r="D11" s="1" t="s">
        <v>308</v>
      </c>
      <c r="E11" s="1" t="s">
        <v>309</v>
      </c>
      <c r="F11" s="1" t="s">
        <v>307</v>
      </c>
      <c r="G11" s="139" t="s">
        <v>308</v>
      </c>
      <c r="H11" s="139"/>
      <c r="I11" s="1" t="s">
        <v>309</v>
      </c>
    </row>
    <row r="12" spans="1:9" ht="15" customHeight="1">
      <c r="A12" s="151"/>
      <c r="B12" s="153" t="s">
        <v>310</v>
      </c>
      <c r="C12" s="156" t="s">
        <v>311</v>
      </c>
      <c r="D12" s="7" t="s">
        <v>312</v>
      </c>
      <c r="E12" s="8"/>
      <c r="F12" s="156" t="s">
        <v>311</v>
      </c>
      <c r="G12" s="141" t="s">
        <v>312</v>
      </c>
      <c r="H12" s="142"/>
      <c r="I12" s="8"/>
    </row>
    <row r="13" spans="1:9" ht="15" customHeight="1">
      <c r="A13" s="151"/>
      <c r="B13" s="151"/>
      <c r="C13" s="157"/>
      <c r="D13" s="7" t="s">
        <v>313</v>
      </c>
      <c r="E13" s="8"/>
      <c r="F13" s="157"/>
      <c r="G13" s="141" t="s">
        <v>313</v>
      </c>
      <c r="H13" s="142"/>
      <c r="I13" s="8"/>
    </row>
    <row r="14" spans="1:9" ht="15" customHeight="1">
      <c r="A14" s="151"/>
      <c r="B14" s="151"/>
      <c r="C14" s="158"/>
      <c r="D14" s="7" t="s">
        <v>314</v>
      </c>
      <c r="E14" s="8"/>
      <c r="F14" s="158"/>
      <c r="G14" s="141" t="s">
        <v>314</v>
      </c>
      <c r="H14" s="142"/>
      <c r="I14" s="8"/>
    </row>
    <row r="15" spans="1:9" ht="15" customHeight="1">
      <c r="A15" s="151"/>
      <c r="B15" s="151"/>
      <c r="C15" s="159" t="s">
        <v>315</v>
      </c>
      <c r="D15" s="7" t="s">
        <v>312</v>
      </c>
      <c r="E15" s="8"/>
      <c r="F15" s="159" t="s">
        <v>315</v>
      </c>
      <c r="G15" s="141" t="s">
        <v>312</v>
      </c>
      <c r="H15" s="142"/>
      <c r="I15" s="8"/>
    </row>
    <row r="16" spans="1:9" ht="15" customHeight="1">
      <c r="A16" s="151"/>
      <c r="B16" s="151"/>
      <c r="C16" s="160"/>
      <c r="D16" s="7" t="s">
        <v>313</v>
      </c>
      <c r="E16" s="8"/>
      <c r="F16" s="160"/>
      <c r="G16" s="141" t="s">
        <v>313</v>
      </c>
      <c r="H16" s="142"/>
      <c r="I16" s="8"/>
    </row>
    <row r="17" spans="1:9" ht="15" customHeight="1">
      <c r="A17" s="151"/>
      <c r="B17" s="151"/>
      <c r="C17" s="161"/>
      <c r="D17" s="7" t="s">
        <v>314</v>
      </c>
      <c r="E17" s="8"/>
      <c r="F17" s="161"/>
      <c r="G17" s="141" t="s">
        <v>314</v>
      </c>
      <c r="H17" s="142"/>
      <c r="I17" s="8"/>
    </row>
    <row r="18" spans="1:9" ht="15" customHeight="1">
      <c r="A18" s="151"/>
      <c r="B18" s="151"/>
      <c r="C18" s="159" t="s">
        <v>316</v>
      </c>
      <c r="D18" s="7" t="s">
        <v>312</v>
      </c>
      <c r="E18" s="8"/>
      <c r="F18" s="159" t="s">
        <v>316</v>
      </c>
      <c r="G18" s="141" t="s">
        <v>312</v>
      </c>
      <c r="H18" s="142"/>
      <c r="I18" s="8"/>
    </row>
    <row r="19" spans="1:9" ht="15" customHeight="1">
      <c r="A19" s="151"/>
      <c r="B19" s="151"/>
      <c r="C19" s="157"/>
      <c r="D19" s="7" t="s">
        <v>313</v>
      </c>
      <c r="E19" s="8"/>
      <c r="F19" s="157"/>
      <c r="G19" s="141" t="s">
        <v>313</v>
      </c>
      <c r="H19" s="142"/>
      <c r="I19" s="8"/>
    </row>
    <row r="20" spans="1:9" ht="15" customHeight="1">
      <c r="A20" s="151"/>
      <c r="B20" s="151"/>
      <c r="C20" s="158"/>
      <c r="D20" s="7" t="s">
        <v>314</v>
      </c>
      <c r="E20" s="8"/>
      <c r="F20" s="158"/>
      <c r="G20" s="141" t="s">
        <v>314</v>
      </c>
      <c r="H20" s="142"/>
      <c r="I20" s="8"/>
    </row>
    <row r="21" spans="1:9" ht="15" customHeight="1">
      <c r="A21" s="151"/>
      <c r="B21" s="151"/>
      <c r="C21" s="159" t="s">
        <v>317</v>
      </c>
      <c r="D21" s="7" t="s">
        <v>312</v>
      </c>
      <c r="E21" s="8"/>
      <c r="F21" s="159" t="s">
        <v>317</v>
      </c>
      <c r="G21" s="141" t="s">
        <v>312</v>
      </c>
      <c r="H21" s="142"/>
      <c r="I21" s="8"/>
    </row>
    <row r="22" spans="1:9" ht="15" customHeight="1">
      <c r="A22" s="151"/>
      <c r="B22" s="151"/>
      <c r="C22" s="157"/>
      <c r="D22" s="7" t="s">
        <v>313</v>
      </c>
      <c r="E22" s="8"/>
      <c r="F22" s="157"/>
      <c r="G22" s="141" t="s">
        <v>313</v>
      </c>
      <c r="H22" s="142"/>
      <c r="I22" s="8"/>
    </row>
    <row r="23" spans="1:9" ht="15" customHeight="1">
      <c r="A23" s="151"/>
      <c r="B23" s="151"/>
      <c r="C23" s="158"/>
      <c r="D23" s="7" t="s">
        <v>314</v>
      </c>
      <c r="E23" s="8"/>
      <c r="F23" s="158"/>
      <c r="G23" s="141" t="s">
        <v>314</v>
      </c>
      <c r="H23" s="142"/>
      <c r="I23" s="8"/>
    </row>
    <row r="24" spans="1:9" ht="15" customHeight="1">
      <c r="A24" s="151"/>
      <c r="B24" s="151"/>
      <c r="C24" s="10" t="s">
        <v>314</v>
      </c>
      <c r="D24" s="7"/>
      <c r="E24" s="8"/>
      <c r="F24" s="10" t="s">
        <v>314</v>
      </c>
      <c r="G24" s="145"/>
      <c r="H24" s="146"/>
      <c r="I24" s="8"/>
    </row>
    <row r="25" spans="1:9" ht="15" customHeight="1">
      <c r="A25" s="151"/>
      <c r="B25" s="154" t="s">
        <v>318</v>
      </c>
      <c r="C25" s="159" t="s">
        <v>319</v>
      </c>
      <c r="D25" s="7" t="s">
        <v>312</v>
      </c>
      <c r="E25" s="8"/>
      <c r="F25" s="159" t="s">
        <v>319</v>
      </c>
      <c r="G25" s="141" t="s">
        <v>312</v>
      </c>
      <c r="H25" s="142"/>
      <c r="I25" s="8"/>
    </row>
    <row r="26" spans="1:9" ht="15" customHeight="1">
      <c r="A26" s="151"/>
      <c r="B26" s="154"/>
      <c r="C26" s="157"/>
      <c r="D26" s="7" t="s">
        <v>313</v>
      </c>
      <c r="E26" s="8"/>
      <c r="F26" s="157"/>
      <c r="G26" s="141" t="s">
        <v>313</v>
      </c>
      <c r="H26" s="142"/>
      <c r="I26" s="8"/>
    </row>
    <row r="27" spans="1:9" ht="15" customHeight="1">
      <c r="A27" s="151"/>
      <c r="B27" s="154"/>
      <c r="C27" s="158"/>
      <c r="D27" s="7" t="s">
        <v>314</v>
      </c>
      <c r="E27" s="8"/>
      <c r="F27" s="158"/>
      <c r="G27" s="141" t="s">
        <v>314</v>
      </c>
      <c r="H27" s="142"/>
      <c r="I27" s="8"/>
    </row>
    <row r="28" spans="1:9" ht="15" customHeight="1">
      <c r="A28" s="151"/>
      <c r="B28" s="154"/>
      <c r="C28" s="159" t="s">
        <v>320</v>
      </c>
      <c r="D28" s="7" t="s">
        <v>312</v>
      </c>
      <c r="E28" s="8"/>
      <c r="F28" s="159" t="s">
        <v>320</v>
      </c>
      <c r="G28" s="141" t="s">
        <v>312</v>
      </c>
      <c r="H28" s="142"/>
      <c r="I28" s="8"/>
    </row>
    <row r="29" spans="1:9" ht="15" customHeight="1">
      <c r="A29" s="151"/>
      <c r="B29" s="154"/>
      <c r="C29" s="157"/>
      <c r="D29" s="7" t="s">
        <v>313</v>
      </c>
      <c r="E29" s="8"/>
      <c r="F29" s="157"/>
      <c r="G29" s="141" t="s">
        <v>313</v>
      </c>
      <c r="H29" s="142"/>
      <c r="I29" s="8"/>
    </row>
    <row r="30" spans="1:9" ht="15" customHeight="1">
      <c r="A30" s="151"/>
      <c r="B30" s="154"/>
      <c r="C30" s="158"/>
      <c r="D30" s="7" t="s">
        <v>314</v>
      </c>
      <c r="E30" s="8"/>
      <c r="F30" s="158"/>
      <c r="G30" s="141" t="s">
        <v>314</v>
      </c>
      <c r="H30" s="142"/>
      <c r="I30" s="8"/>
    </row>
    <row r="31" spans="1:9" ht="15" customHeight="1">
      <c r="A31" s="151"/>
      <c r="B31" s="154"/>
      <c r="C31" s="159" t="s">
        <v>321</v>
      </c>
      <c r="D31" s="7" t="s">
        <v>312</v>
      </c>
      <c r="E31" s="8"/>
      <c r="F31" s="159" t="s">
        <v>321</v>
      </c>
      <c r="G31" s="141" t="s">
        <v>312</v>
      </c>
      <c r="H31" s="142"/>
      <c r="I31" s="8"/>
    </row>
    <row r="32" spans="1:9" ht="15" customHeight="1">
      <c r="A32" s="151"/>
      <c r="B32" s="154"/>
      <c r="C32" s="157"/>
      <c r="D32" s="7" t="s">
        <v>313</v>
      </c>
      <c r="E32" s="8"/>
      <c r="F32" s="157"/>
      <c r="G32" s="141" t="s">
        <v>313</v>
      </c>
      <c r="H32" s="142"/>
      <c r="I32" s="8"/>
    </row>
    <row r="33" spans="1:9" ht="15" customHeight="1">
      <c r="A33" s="151"/>
      <c r="B33" s="154"/>
      <c r="C33" s="158"/>
      <c r="D33" s="7" t="s">
        <v>314</v>
      </c>
      <c r="E33" s="8"/>
      <c r="F33" s="158"/>
      <c r="G33" s="141" t="s">
        <v>314</v>
      </c>
      <c r="H33" s="142"/>
      <c r="I33" s="8"/>
    </row>
    <row r="34" spans="1:9" ht="15" customHeight="1">
      <c r="A34" s="151"/>
      <c r="B34" s="154"/>
      <c r="C34" s="159" t="s">
        <v>322</v>
      </c>
      <c r="D34" s="7" t="s">
        <v>312</v>
      </c>
      <c r="E34" s="8"/>
      <c r="F34" s="159" t="s">
        <v>322</v>
      </c>
      <c r="G34" s="141" t="s">
        <v>312</v>
      </c>
      <c r="H34" s="142"/>
      <c r="I34" s="8"/>
    </row>
    <row r="35" spans="1:9" ht="15" customHeight="1">
      <c r="A35" s="151"/>
      <c r="B35" s="154"/>
      <c r="C35" s="157"/>
      <c r="D35" s="7" t="s">
        <v>313</v>
      </c>
      <c r="E35" s="8"/>
      <c r="F35" s="157"/>
      <c r="G35" s="141" t="s">
        <v>313</v>
      </c>
      <c r="H35" s="142"/>
      <c r="I35" s="8"/>
    </row>
    <row r="36" spans="1:9" ht="15" customHeight="1">
      <c r="A36" s="151"/>
      <c r="B36" s="154"/>
      <c r="C36" s="158"/>
      <c r="D36" s="7" t="s">
        <v>314</v>
      </c>
      <c r="E36" s="8"/>
      <c r="F36" s="158"/>
      <c r="G36" s="141" t="s">
        <v>314</v>
      </c>
      <c r="H36" s="142"/>
      <c r="I36" s="8"/>
    </row>
    <row r="37" spans="1:9" ht="15" customHeight="1">
      <c r="A37" s="151"/>
      <c r="B37" s="155"/>
      <c r="C37" s="11" t="s">
        <v>314</v>
      </c>
      <c r="D37" s="7"/>
      <c r="E37" s="8"/>
      <c r="F37" s="11" t="s">
        <v>314</v>
      </c>
      <c r="G37" s="12"/>
      <c r="H37" s="13"/>
      <c r="I37" s="8"/>
    </row>
    <row r="38" spans="1:9" ht="15" customHeight="1">
      <c r="A38" s="151"/>
      <c r="B38" s="148" t="s">
        <v>323</v>
      </c>
      <c r="C38" s="159" t="s">
        <v>324</v>
      </c>
      <c r="D38" s="7" t="s">
        <v>312</v>
      </c>
      <c r="E38" s="8"/>
      <c r="F38" s="159" t="s">
        <v>324</v>
      </c>
      <c r="G38" s="141" t="s">
        <v>312</v>
      </c>
      <c r="H38" s="142"/>
      <c r="I38" s="8"/>
    </row>
    <row r="39" spans="1:9" ht="15" customHeight="1">
      <c r="A39" s="151"/>
      <c r="B39" s="148"/>
      <c r="C39" s="157"/>
      <c r="D39" s="7" t="s">
        <v>313</v>
      </c>
      <c r="E39" s="8"/>
      <c r="F39" s="157"/>
      <c r="G39" s="141" t="s">
        <v>313</v>
      </c>
      <c r="H39" s="142"/>
      <c r="I39" s="8"/>
    </row>
    <row r="40" spans="1:9" ht="15" customHeight="1">
      <c r="A40" s="151"/>
      <c r="B40" s="148"/>
      <c r="C40" s="158"/>
      <c r="D40" s="7" t="s">
        <v>314</v>
      </c>
      <c r="E40" s="8"/>
      <c r="F40" s="158"/>
      <c r="G40" s="141" t="s">
        <v>314</v>
      </c>
      <c r="H40" s="142"/>
      <c r="I40" s="8"/>
    </row>
    <row r="41" spans="1:9" ht="15" customHeight="1">
      <c r="A41" s="152"/>
      <c r="B41" s="148"/>
      <c r="C41" s="2" t="s">
        <v>314</v>
      </c>
      <c r="D41" s="7"/>
      <c r="E41" s="8"/>
      <c r="F41" s="14" t="s">
        <v>314</v>
      </c>
      <c r="G41" s="147"/>
      <c r="H41" s="147"/>
      <c r="I41" s="8"/>
    </row>
    <row r="42" spans="1:9" ht="12" customHeight="1">
      <c r="A42" s="15"/>
      <c r="B42" s="15"/>
      <c r="C42" s="16"/>
      <c r="D42" s="17"/>
      <c r="E42" s="15"/>
      <c r="F42" s="15"/>
      <c r="G42" s="18"/>
      <c r="H42" s="18"/>
      <c r="I42" s="15"/>
    </row>
    <row r="43" spans="1:9" ht="12" customHeight="1">
      <c r="A43" s="15"/>
      <c r="B43" s="15"/>
      <c r="C43" s="16"/>
      <c r="D43" s="17"/>
      <c r="E43" s="15"/>
      <c r="F43" s="15"/>
      <c r="G43" s="18"/>
      <c r="H43" s="18"/>
      <c r="I43" s="15"/>
    </row>
    <row r="44" spans="1:9" ht="12" customHeight="1">
      <c r="A44" s="15"/>
      <c r="B44" s="15"/>
      <c r="C44" s="16"/>
      <c r="D44" s="15"/>
      <c r="E44" s="15"/>
      <c r="F44" s="15"/>
      <c r="G44" s="18"/>
      <c r="H44" s="18"/>
      <c r="I44" s="15"/>
    </row>
    <row r="45" spans="1:9" ht="12" customHeight="1">
      <c r="A45" s="15"/>
      <c r="B45" s="15"/>
      <c r="C45" s="16"/>
      <c r="D45" s="15"/>
      <c r="E45" s="15"/>
      <c r="F45" s="15"/>
      <c r="G45" s="18"/>
      <c r="H45" s="18"/>
      <c r="I45" s="15"/>
    </row>
    <row r="46" spans="1:9" ht="30" customHeight="1">
      <c r="A46" s="15"/>
      <c r="B46" s="15"/>
      <c r="C46" s="16"/>
      <c r="D46" s="15"/>
      <c r="E46" s="15"/>
      <c r="F46" s="15"/>
      <c r="G46" s="18"/>
      <c r="H46" s="18"/>
      <c r="I46" s="15"/>
    </row>
    <row r="47" spans="1:9" ht="30" customHeight="1">
      <c r="A47" s="19"/>
      <c r="B47" s="19"/>
      <c r="C47" s="20"/>
      <c r="D47" s="19"/>
      <c r="E47" s="19"/>
      <c r="F47" s="19"/>
      <c r="G47" s="18"/>
      <c r="H47" s="18"/>
      <c r="I47" s="19"/>
    </row>
    <row r="48" spans="1:9" ht="30" customHeight="1">
      <c r="A48" s="19"/>
      <c r="B48" s="19"/>
      <c r="C48" s="20"/>
      <c r="D48" s="19"/>
      <c r="E48" s="19"/>
      <c r="F48" s="19"/>
      <c r="G48" s="18"/>
      <c r="H48" s="18"/>
      <c r="I48" s="19"/>
    </row>
    <row r="49" spans="1:9" ht="30" customHeight="1">
      <c r="A49" s="19"/>
      <c r="B49" s="19"/>
      <c r="C49" s="20"/>
      <c r="D49" s="19"/>
      <c r="E49" s="19"/>
      <c r="F49" s="19"/>
      <c r="G49" s="18"/>
      <c r="H49" s="18"/>
      <c r="I49" s="19"/>
    </row>
    <row r="50" spans="1:9" ht="30" customHeight="1">
      <c r="A50" s="19"/>
      <c r="B50" s="19"/>
      <c r="C50" s="20"/>
      <c r="D50" s="19"/>
      <c r="E50" s="19"/>
      <c r="F50" s="19"/>
      <c r="G50" s="18"/>
      <c r="H50" s="18"/>
      <c r="I50" s="19"/>
    </row>
    <row r="51" spans="1:9" ht="30" customHeight="1">
      <c r="A51" s="19"/>
      <c r="B51" s="19"/>
      <c r="C51" s="20"/>
      <c r="D51" s="19"/>
      <c r="E51" s="19"/>
      <c r="F51" s="19"/>
      <c r="G51" s="19"/>
      <c r="H51" s="19"/>
      <c r="I51" s="19"/>
    </row>
    <row r="52" spans="1:9" ht="30" customHeight="1">
      <c r="A52" s="19"/>
      <c r="B52" s="19"/>
      <c r="C52" s="21"/>
      <c r="D52" s="19"/>
      <c r="E52" s="19"/>
      <c r="F52" s="19"/>
      <c r="G52" s="19"/>
      <c r="H52" s="19"/>
      <c r="I52" s="19"/>
    </row>
    <row r="53" spans="1:9" ht="30" customHeight="1">
      <c r="A53" s="19"/>
      <c r="B53" s="19"/>
      <c r="C53" s="21"/>
      <c r="D53" s="19"/>
      <c r="E53" s="19"/>
      <c r="F53" s="19"/>
      <c r="G53" s="19"/>
      <c r="H53" s="19"/>
      <c r="I53" s="19"/>
    </row>
    <row r="54" spans="1:9" ht="30" customHeight="1">
      <c r="A54" s="19"/>
      <c r="B54" s="19"/>
      <c r="C54" s="21"/>
      <c r="D54" s="19"/>
      <c r="E54" s="19"/>
      <c r="F54" s="19"/>
      <c r="G54" s="19"/>
      <c r="H54" s="19"/>
      <c r="I54" s="19"/>
    </row>
    <row r="55" spans="1:9" ht="30" customHeight="1">
      <c r="A55" s="19"/>
      <c r="B55" s="19"/>
      <c r="C55" s="21"/>
      <c r="D55" s="19"/>
      <c r="E55" s="19"/>
      <c r="F55" s="19"/>
      <c r="G55" s="19"/>
      <c r="H55" s="19"/>
      <c r="I55" s="19"/>
    </row>
    <row r="56" spans="1:9" ht="30" customHeight="1">
      <c r="A56" s="19"/>
      <c r="B56" s="19"/>
      <c r="C56" s="21"/>
      <c r="D56" s="19"/>
      <c r="E56" s="19"/>
      <c r="F56" s="19"/>
      <c r="G56" s="19"/>
      <c r="H56" s="19"/>
      <c r="I56" s="19"/>
    </row>
    <row r="57" spans="1:9" ht="30" customHeight="1">
      <c r="A57" s="19"/>
      <c r="B57" s="19"/>
      <c r="C57" s="21"/>
      <c r="D57" s="19"/>
      <c r="E57" s="19"/>
      <c r="F57" s="19"/>
      <c r="G57" s="19"/>
      <c r="H57" s="19"/>
      <c r="I57" s="19"/>
    </row>
    <row r="58" spans="1:9" ht="30" customHeight="1">
      <c r="A58" s="19"/>
      <c r="B58" s="19"/>
      <c r="C58" s="21"/>
      <c r="D58" s="19"/>
      <c r="E58" s="19"/>
      <c r="F58" s="19"/>
      <c r="G58" s="19"/>
      <c r="H58" s="19"/>
      <c r="I58" s="19"/>
    </row>
    <row r="59" spans="1:9" ht="30" customHeight="1">
      <c r="A59" s="19"/>
      <c r="B59" s="19"/>
      <c r="C59" s="21"/>
      <c r="D59" s="19"/>
      <c r="E59" s="19"/>
      <c r="F59" s="19"/>
      <c r="G59" s="19"/>
      <c r="H59" s="19"/>
      <c r="I59" s="19"/>
    </row>
    <row r="60" spans="1:9" ht="30" customHeight="1">
      <c r="A60" s="19"/>
      <c r="B60" s="19"/>
      <c r="C60" s="21"/>
      <c r="D60" s="19"/>
      <c r="E60" s="19"/>
      <c r="F60" s="19"/>
      <c r="G60" s="19"/>
      <c r="H60" s="19"/>
      <c r="I60" s="19"/>
    </row>
    <row r="61" spans="1:9" ht="11.2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1.2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1.2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1.2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1.2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1.2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1.2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1.25">
      <c r="A68" s="19"/>
      <c r="B68" s="19"/>
      <c r="C68" s="19"/>
      <c r="D68" s="19"/>
      <c r="E68" s="19"/>
      <c r="F68" s="19"/>
      <c r="G68" s="19"/>
      <c r="H68" s="19"/>
      <c r="I68" s="19"/>
    </row>
  </sheetData>
  <sheetProtection/>
  <mergeCells count="69">
    <mergeCell ref="F38:F40"/>
    <mergeCell ref="A5:C7"/>
    <mergeCell ref="B9:E10"/>
    <mergeCell ref="F9:I10"/>
    <mergeCell ref="C34:C36"/>
    <mergeCell ref="C38:C40"/>
    <mergeCell ref="F12:F14"/>
    <mergeCell ref="F15:F17"/>
    <mergeCell ref="F18:F20"/>
    <mergeCell ref="F21:F23"/>
    <mergeCell ref="F25:F27"/>
    <mergeCell ref="F28:F30"/>
    <mergeCell ref="F31:F33"/>
    <mergeCell ref="F34:F36"/>
    <mergeCell ref="C21:C23"/>
    <mergeCell ref="C25:C27"/>
    <mergeCell ref="C28:C30"/>
    <mergeCell ref="C31:C33"/>
    <mergeCell ref="G40:H40"/>
    <mergeCell ref="G41:H41"/>
    <mergeCell ref="A8:A10"/>
    <mergeCell ref="A11:A41"/>
    <mergeCell ref="B12:B24"/>
    <mergeCell ref="B25:B37"/>
    <mergeCell ref="B38:B41"/>
    <mergeCell ref="C12:C14"/>
    <mergeCell ref="C15:C17"/>
    <mergeCell ref="C18:C20"/>
    <mergeCell ref="G35:H35"/>
    <mergeCell ref="G36:H36"/>
    <mergeCell ref="G38:H38"/>
    <mergeCell ref="G39:H39"/>
    <mergeCell ref="G31:H31"/>
    <mergeCell ref="G32:H32"/>
    <mergeCell ref="G33:H33"/>
    <mergeCell ref="G34:H34"/>
    <mergeCell ref="G27:H27"/>
    <mergeCell ref="G28:H28"/>
    <mergeCell ref="G29:H29"/>
    <mergeCell ref="G30:H30"/>
    <mergeCell ref="G23:H23"/>
    <mergeCell ref="G24:H24"/>
    <mergeCell ref="G25:H25"/>
    <mergeCell ref="G26:H26"/>
    <mergeCell ref="G19:H19"/>
    <mergeCell ref="G20:H20"/>
    <mergeCell ref="G21:H21"/>
    <mergeCell ref="G22:H22"/>
    <mergeCell ref="G15:H15"/>
    <mergeCell ref="G16:H16"/>
    <mergeCell ref="G17:H17"/>
    <mergeCell ref="G18:H18"/>
    <mergeCell ref="G11:H11"/>
    <mergeCell ref="G12:H12"/>
    <mergeCell ref="G13:H13"/>
    <mergeCell ref="G14:H14"/>
    <mergeCell ref="F5:G5"/>
    <mergeCell ref="F6:G6"/>
    <mergeCell ref="F7:G7"/>
    <mergeCell ref="A1:U1"/>
    <mergeCell ref="A2:I2"/>
    <mergeCell ref="A3:C3"/>
    <mergeCell ref="D3:I3"/>
    <mergeCell ref="B8:E8"/>
    <mergeCell ref="F8:I8"/>
    <mergeCell ref="A4:C4"/>
    <mergeCell ref="D4:E4"/>
    <mergeCell ref="F4:G4"/>
    <mergeCell ref="H4:I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G32" sqref="G32:H32"/>
    </sheetView>
  </sheetViews>
  <sheetFormatPr defaultColWidth="9.33203125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134" t="s">
        <v>325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9" s="23" customFormat="1" ht="30" customHeight="1">
      <c r="A2" s="140" t="s">
        <v>326</v>
      </c>
      <c r="B2" s="140"/>
      <c r="C2" s="140"/>
      <c r="D2" s="140"/>
      <c r="E2" s="140"/>
      <c r="F2" s="140"/>
      <c r="G2" s="140"/>
      <c r="H2" s="140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8" s="23" customFormat="1" ht="15" customHeight="1">
      <c r="A3" s="139" t="s">
        <v>327</v>
      </c>
      <c r="B3" s="139"/>
      <c r="C3" s="139"/>
      <c r="D3" s="139"/>
      <c r="E3" s="139"/>
      <c r="F3" s="139"/>
      <c r="G3" s="139"/>
      <c r="H3" s="139"/>
    </row>
    <row r="4" spans="1:8" s="23" customFormat="1" ht="15" customHeight="1">
      <c r="A4" s="148" t="s">
        <v>328</v>
      </c>
      <c r="B4" s="139" t="s">
        <v>329</v>
      </c>
      <c r="C4" s="139"/>
      <c r="D4" s="139" t="s">
        <v>330</v>
      </c>
      <c r="E4" s="139"/>
      <c r="F4" s="139" t="s">
        <v>331</v>
      </c>
      <c r="G4" s="139"/>
      <c r="H4" s="139"/>
    </row>
    <row r="5" spans="1:8" s="23" customFormat="1" ht="15" customHeight="1">
      <c r="A5" s="149"/>
      <c r="B5" s="139"/>
      <c r="C5" s="139"/>
      <c r="D5" s="139"/>
      <c r="E5" s="139"/>
      <c r="F5" s="1" t="s">
        <v>332</v>
      </c>
      <c r="G5" s="1" t="s">
        <v>333</v>
      </c>
      <c r="H5" s="1" t="s">
        <v>334</v>
      </c>
    </row>
    <row r="6" spans="1:8" ht="15" customHeight="1">
      <c r="A6" s="149"/>
      <c r="B6" s="139" t="s">
        <v>335</v>
      </c>
      <c r="C6" s="139"/>
      <c r="D6" s="138" t="s">
        <v>336</v>
      </c>
      <c r="E6" s="139"/>
      <c r="F6" s="24">
        <v>302.59</v>
      </c>
      <c r="G6" s="24">
        <v>302.59</v>
      </c>
      <c r="H6" s="24"/>
    </row>
    <row r="7" spans="1:8" ht="15" customHeight="1">
      <c r="A7" s="149"/>
      <c r="B7" s="139" t="s">
        <v>337</v>
      </c>
      <c r="C7" s="139"/>
      <c r="D7" s="139"/>
      <c r="E7" s="139"/>
      <c r="F7" s="24"/>
      <c r="G7" s="24"/>
      <c r="H7" s="24"/>
    </row>
    <row r="8" spans="1:8" ht="15" customHeight="1">
      <c r="A8" s="149"/>
      <c r="B8" s="139" t="s">
        <v>338</v>
      </c>
      <c r="C8" s="139"/>
      <c r="D8" s="139"/>
      <c r="E8" s="139"/>
      <c r="F8" s="24"/>
      <c r="G8" s="24"/>
      <c r="H8" s="24"/>
    </row>
    <row r="9" spans="1:8" ht="15" customHeight="1">
      <c r="A9" s="149"/>
      <c r="B9" s="139" t="s">
        <v>314</v>
      </c>
      <c r="C9" s="139"/>
      <c r="D9" s="139"/>
      <c r="E9" s="139"/>
      <c r="F9" s="24"/>
      <c r="G9" s="24"/>
      <c r="H9" s="24"/>
    </row>
    <row r="10" spans="1:8" ht="15" customHeight="1">
      <c r="A10" s="149"/>
      <c r="B10" s="139" t="s">
        <v>339</v>
      </c>
      <c r="C10" s="139"/>
      <c r="D10" s="139"/>
      <c r="E10" s="139"/>
      <c r="F10" s="24">
        <f>SUM(F6:F9)</f>
        <v>302.59</v>
      </c>
      <c r="G10" s="24">
        <f>SUM(G6:G9)</f>
        <v>302.59</v>
      </c>
      <c r="H10" s="24"/>
    </row>
    <row r="11" spans="1:8" ht="84.75" customHeight="1">
      <c r="A11" s="25" t="s">
        <v>340</v>
      </c>
      <c r="B11" s="185" t="s">
        <v>341</v>
      </c>
      <c r="C11" s="186"/>
      <c r="D11" s="186"/>
      <c r="E11" s="186"/>
      <c r="F11" s="186"/>
      <c r="G11" s="186"/>
      <c r="H11" s="187"/>
    </row>
    <row r="12" spans="1:8" ht="15" customHeight="1">
      <c r="A12" s="150" t="s">
        <v>342</v>
      </c>
      <c r="B12" s="26" t="s">
        <v>306</v>
      </c>
      <c r="C12" s="26" t="s">
        <v>307</v>
      </c>
      <c r="D12" s="170"/>
      <c r="E12" s="188"/>
      <c r="F12" s="171"/>
      <c r="G12" s="170" t="s">
        <v>309</v>
      </c>
      <c r="H12" s="171"/>
    </row>
    <row r="13" spans="1:8" ht="15" customHeight="1">
      <c r="A13" s="151"/>
      <c r="B13" s="182" t="s">
        <v>310</v>
      </c>
      <c r="C13" s="182" t="s">
        <v>311</v>
      </c>
      <c r="D13" s="141" t="s">
        <v>343</v>
      </c>
      <c r="E13" s="172"/>
      <c r="F13" s="142"/>
      <c r="G13" s="173">
        <v>0.9</v>
      </c>
      <c r="H13" s="171"/>
    </row>
    <row r="14" spans="1:8" ht="15" customHeight="1">
      <c r="A14" s="151"/>
      <c r="B14" s="183"/>
      <c r="C14" s="189"/>
      <c r="D14" s="141" t="s">
        <v>344</v>
      </c>
      <c r="E14" s="172"/>
      <c r="F14" s="142"/>
      <c r="G14" s="170" t="s">
        <v>345</v>
      </c>
      <c r="H14" s="171"/>
    </row>
    <row r="15" spans="1:8" ht="15" customHeight="1">
      <c r="A15" s="151"/>
      <c r="B15" s="183"/>
      <c r="C15" s="190"/>
      <c r="D15" s="30" t="s">
        <v>314</v>
      </c>
      <c r="E15" s="29"/>
      <c r="F15" s="9"/>
      <c r="G15" s="27"/>
      <c r="H15" s="28"/>
    </row>
    <row r="16" spans="1:8" ht="15" customHeight="1">
      <c r="A16" s="151"/>
      <c r="B16" s="183"/>
      <c r="C16" s="182" t="s">
        <v>315</v>
      </c>
      <c r="D16" s="141" t="s">
        <v>346</v>
      </c>
      <c r="E16" s="172"/>
      <c r="F16" s="142"/>
      <c r="G16" s="173">
        <v>0.98</v>
      </c>
      <c r="H16" s="171"/>
    </row>
    <row r="17" spans="1:8" ht="15" customHeight="1">
      <c r="A17" s="151"/>
      <c r="B17" s="183"/>
      <c r="C17" s="183"/>
      <c r="D17" s="141" t="s">
        <v>347</v>
      </c>
      <c r="E17" s="172"/>
      <c r="F17" s="142"/>
      <c r="G17" s="170" t="s">
        <v>348</v>
      </c>
      <c r="H17" s="171"/>
    </row>
    <row r="18" spans="1:8" ht="15" customHeight="1">
      <c r="A18" s="151"/>
      <c r="B18" s="183"/>
      <c r="C18" s="184"/>
      <c r="D18" s="141" t="s">
        <v>349</v>
      </c>
      <c r="E18" s="172"/>
      <c r="F18" s="142"/>
      <c r="G18" s="173">
        <v>1</v>
      </c>
      <c r="H18" s="171"/>
    </row>
    <row r="19" spans="1:8" ht="15" customHeight="1">
      <c r="A19" s="151"/>
      <c r="B19" s="183"/>
      <c r="C19" s="182" t="s">
        <v>316</v>
      </c>
      <c r="D19" s="141" t="s">
        <v>350</v>
      </c>
      <c r="E19" s="172"/>
      <c r="F19" s="142"/>
      <c r="G19" s="173">
        <v>1</v>
      </c>
      <c r="H19" s="171"/>
    </row>
    <row r="20" spans="1:8" ht="15" customHeight="1">
      <c r="A20" s="151"/>
      <c r="B20" s="183"/>
      <c r="C20" s="183"/>
      <c r="D20" s="141" t="s">
        <v>351</v>
      </c>
      <c r="E20" s="172"/>
      <c r="F20" s="142"/>
      <c r="G20" s="173">
        <v>0.9</v>
      </c>
      <c r="H20" s="171"/>
    </row>
    <row r="21" spans="1:8" ht="15" customHeight="1">
      <c r="A21" s="151"/>
      <c r="B21" s="183"/>
      <c r="C21" s="184"/>
      <c r="D21" s="141" t="s">
        <v>314</v>
      </c>
      <c r="E21" s="172"/>
      <c r="F21" s="142"/>
      <c r="G21" s="170"/>
      <c r="H21" s="171"/>
    </row>
    <row r="22" spans="1:8" ht="15" customHeight="1">
      <c r="A22" s="151"/>
      <c r="B22" s="183"/>
      <c r="C22" s="182" t="s">
        <v>317</v>
      </c>
      <c r="D22" s="174" t="s">
        <v>359</v>
      </c>
      <c r="E22" s="172"/>
      <c r="F22" s="142"/>
      <c r="G22" s="175" t="s">
        <v>360</v>
      </c>
      <c r="H22" s="176"/>
    </row>
    <row r="23" spans="1:8" ht="15" customHeight="1">
      <c r="A23" s="151"/>
      <c r="B23" s="183"/>
      <c r="C23" s="183"/>
      <c r="D23" s="174" t="s">
        <v>358</v>
      </c>
      <c r="E23" s="172"/>
      <c r="F23" s="142"/>
      <c r="G23" s="175">
        <v>1</v>
      </c>
      <c r="H23" s="180"/>
    </row>
    <row r="24" spans="1:8" ht="15" customHeight="1">
      <c r="A24" s="151"/>
      <c r="B24" s="184"/>
      <c r="C24" s="184"/>
      <c r="D24" s="174"/>
      <c r="E24" s="172"/>
      <c r="F24" s="142"/>
      <c r="G24" s="173"/>
      <c r="H24" s="171"/>
    </row>
    <row r="25" spans="1:8" ht="15" customHeight="1">
      <c r="A25" s="151"/>
      <c r="B25" s="24"/>
      <c r="C25" s="6" t="s">
        <v>314</v>
      </c>
      <c r="D25" s="177"/>
      <c r="E25" s="178"/>
      <c r="F25" s="179"/>
      <c r="G25" s="170"/>
      <c r="H25" s="171"/>
    </row>
    <row r="26" spans="1:8" ht="15" customHeight="1">
      <c r="A26" s="151"/>
      <c r="B26" s="182" t="s">
        <v>318</v>
      </c>
      <c r="C26" s="159" t="s">
        <v>352</v>
      </c>
      <c r="D26" s="174" t="s">
        <v>361</v>
      </c>
      <c r="E26" s="172"/>
      <c r="F26" s="142"/>
      <c r="G26" s="173">
        <v>1</v>
      </c>
      <c r="H26" s="171"/>
    </row>
    <row r="27" spans="1:8" ht="15" customHeight="1">
      <c r="A27" s="151"/>
      <c r="B27" s="183"/>
      <c r="C27" s="160"/>
      <c r="D27" s="174" t="s">
        <v>362</v>
      </c>
      <c r="E27" s="172"/>
      <c r="F27" s="142"/>
      <c r="G27" s="173">
        <v>0.98</v>
      </c>
      <c r="H27" s="171"/>
    </row>
    <row r="28" spans="1:8" ht="15" customHeight="1">
      <c r="A28" s="151"/>
      <c r="B28" s="183"/>
      <c r="C28" s="160"/>
      <c r="D28" s="174"/>
      <c r="E28" s="172"/>
      <c r="F28" s="142"/>
      <c r="G28" s="173"/>
      <c r="H28" s="171"/>
    </row>
    <row r="29" spans="1:8" ht="15" customHeight="1">
      <c r="A29" s="151"/>
      <c r="B29" s="183"/>
      <c r="C29" s="160"/>
      <c r="D29" s="174"/>
      <c r="E29" s="172"/>
      <c r="F29" s="142"/>
      <c r="G29" s="181"/>
      <c r="H29" s="171"/>
    </row>
    <row r="30" spans="1:8" ht="15" customHeight="1">
      <c r="A30" s="151"/>
      <c r="B30" s="184"/>
      <c r="C30" s="161"/>
      <c r="D30" s="177"/>
      <c r="E30" s="178"/>
      <c r="F30" s="179"/>
      <c r="G30" s="170"/>
      <c r="H30" s="171"/>
    </row>
    <row r="31" spans="1:8" ht="15" customHeight="1">
      <c r="A31" s="151"/>
      <c r="B31" s="182" t="s">
        <v>323</v>
      </c>
      <c r="C31" s="162" t="s">
        <v>324</v>
      </c>
      <c r="D31" s="174" t="s">
        <v>363</v>
      </c>
      <c r="E31" s="172"/>
      <c r="F31" s="142"/>
      <c r="G31" s="173">
        <v>1</v>
      </c>
      <c r="H31" s="171"/>
    </row>
    <row r="32" spans="1:8" ht="15" customHeight="1">
      <c r="A32" s="151"/>
      <c r="B32" s="183"/>
      <c r="C32" s="162"/>
      <c r="D32" s="174" t="s">
        <v>364</v>
      </c>
      <c r="E32" s="172"/>
      <c r="F32" s="142"/>
      <c r="G32" s="173">
        <v>0.96</v>
      </c>
      <c r="H32" s="171"/>
    </row>
    <row r="33" spans="1:8" ht="15" customHeight="1">
      <c r="A33" s="151"/>
      <c r="B33" s="183"/>
      <c r="C33" s="162"/>
      <c r="D33" s="30" t="s">
        <v>357</v>
      </c>
      <c r="E33" s="29"/>
      <c r="F33" s="9"/>
      <c r="G33" s="175"/>
      <c r="H33" s="171"/>
    </row>
    <row r="34" spans="1:8" ht="15" customHeight="1">
      <c r="A34" s="151"/>
      <c r="B34" s="183"/>
      <c r="C34" s="162"/>
      <c r="D34" s="141" t="s">
        <v>314</v>
      </c>
      <c r="E34" s="172"/>
      <c r="F34" s="142"/>
      <c r="G34" s="170"/>
      <c r="H34" s="171"/>
    </row>
    <row r="35" spans="1:8" ht="15" customHeight="1">
      <c r="A35" s="152"/>
      <c r="B35" s="184"/>
      <c r="C35" s="32" t="s">
        <v>314</v>
      </c>
      <c r="D35" s="141"/>
      <c r="E35" s="172"/>
      <c r="F35" s="142"/>
      <c r="G35" s="170"/>
      <c r="H35" s="171"/>
    </row>
  </sheetData>
  <sheetProtection/>
  <mergeCells count="73">
    <mergeCell ref="B4:C5"/>
    <mergeCell ref="D4:E5"/>
    <mergeCell ref="C13:C15"/>
    <mergeCell ref="C16:C18"/>
    <mergeCell ref="C19:C21"/>
    <mergeCell ref="C22:C24"/>
    <mergeCell ref="D21:F21"/>
    <mergeCell ref="D17:F17"/>
    <mergeCell ref="D8:E8"/>
    <mergeCell ref="B9:C9"/>
    <mergeCell ref="A12:A35"/>
    <mergeCell ref="B13:B24"/>
    <mergeCell ref="B26:B30"/>
    <mergeCell ref="B31:B35"/>
    <mergeCell ref="B10:E10"/>
    <mergeCell ref="B11:H11"/>
    <mergeCell ref="D12:F12"/>
    <mergeCell ref="G12:H12"/>
    <mergeCell ref="C26:C30"/>
    <mergeCell ref="C31:C34"/>
    <mergeCell ref="G33:H33"/>
    <mergeCell ref="D34:F34"/>
    <mergeCell ref="G34:H34"/>
    <mergeCell ref="D35:F35"/>
    <mergeCell ref="G35:H35"/>
    <mergeCell ref="G31:H31"/>
    <mergeCell ref="D32:F32"/>
    <mergeCell ref="G32:H32"/>
    <mergeCell ref="D31:F31"/>
    <mergeCell ref="D29:F29"/>
    <mergeCell ref="G29:H29"/>
    <mergeCell ref="D30:F30"/>
    <mergeCell ref="G30:H30"/>
    <mergeCell ref="G27:H27"/>
    <mergeCell ref="D28:F28"/>
    <mergeCell ref="G28:H28"/>
    <mergeCell ref="D27:F27"/>
    <mergeCell ref="D25:F25"/>
    <mergeCell ref="G25:H25"/>
    <mergeCell ref="D26:F26"/>
    <mergeCell ref="G26:H26"/>
    <mergeCell ref="D23:F23"/>
    <mergeCell ref="G23:H23"/>
    <mergeCell ref="D24:F24"/>
    <mergeCell ref="G24:H24"/>
    <mergeCell ref="G14:H14"/>
    <mergeCell ref="G21:H21"/>
    <mergeCell ref="D22:F22"/>
    <mergeCell ref="G22:H22"/>
    <mergeCell ref="D19:F19"/>
    <mergeCell ref="G19:H19"/>
    <mergeCell ref="D20:F20"/>
    <mergeCell ref="G20:H20"/>
    <mergeCell ref="B7:C7"/>
    <mergeCell ref="D7:E7"/>
    <mergeCell ref="G17:H17"/>
    <mergeCell ref="D18:F18"/>
    <mergeCell ref="G18:H18"/>
    <mergeCell ref="D16:F16"/>
    <mergeCell ref="G16:H16"/>
    <mergeCell ref="D13:F13"/>
    <mergeCell ref="G13:H13"/>
    <mergeCell ref="D14:F14"/>
    <mergeCell ref="A1:T1"/>
    <mergeCell ref="A2:H2"/>
    <mergeCell ref="A3:C3"/>
    <mergeCell ref="D3:H3"/>
    <mergeCell ref="A4:A10"/>
    <mergeCell ref="D9:E9"/>
    <mergeCell ref="B8:C8"/>
    <mergeCell ref="F4:H4"/>
    <mergeCell ref="B6:C6"/>
    <mergeCell ref="D6:E6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F7" sqref="F7:G7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35" t="s">
        <v>353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30" ht="30" customHeight="1">
      <c r="A2" s="140" t="s">
        <v>354</v>
      </c>
      <c r="B2" s="140"/>
      <c r="C2" s="140"/>
      <c r="D2" s="140"/>
      <c r="E2" s="140"/>
      <c r="F2" s="140"/>
      <c r="G2" s="140"/>
      <c r="H2" s="140"/>
      <c r="I2" s="140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9" ht="15" customHeight="1">
      <c r="A3" s="139" t="s">
        <v>292</v>
      </c>
      <c r="B3" s="139"/>
      <c r="C3" s="139"/>
      <c r="D3" s="139"/>
      <c r="E3" s="139"/>
      <c r="F3" s="139"/>
      <c r="G3" s="139"/>
      <c r="H3" s="139"/>
      <c r="I3" s="139"/>
    </row>
    <row r="4" spans="1:9" ht="15" customHeight="1">
      <c r="A4" s="139" t="s">
        <v>293</v>
      </c>
      <c r="B4" s="139"/>
      <c r="C4" s="139"/>
      <c r="D4" s="139"/>
      <c r="E4" s="139"/>
      <c r="F4" s="139" t="s">
        <v>294</v>
      </c>
      <c r="G4" s="139"/>
      <c r="H4" s="139"/>
      <c r="I4" s="139"/>
    </row>
    <row r="5" spans="1:9" ht="15" customHeight="1">
      <c r="A5" s="162" t="s">
        <v>295</v>
      </c>
      <c r="B5" s="163"/>
      <c r="C5" s="163"/>
      <c r="D5" s="4" t="s">
        <v>296</v>
      </c>
      <c r="E5" s="1"/>
      <c r="F5" s="143" t="s">
        <v>297</v>
      </c>
      <c r="G5" s="144"/>
      <c r="H5" s="1"/>
      <c r="I5" s="1"/>
    </row>
    <row r="6" spans="1:9" ht="15" customHeight="1">
      <c r="A6" s="163"/>
      <c r="B6" s="163"/>
      <c r="C6" s="163"/>
      <c r="D6" s="5" t="s">
        <v>298</v>
      </c>
      <c r="E6" s="1"/>
      <c r="F6" s="143" t="s">
        <v>298</v>
      </c>
      <c r="G6" s="144"/>
      <c r="H6" s="1"/>
      <c r="I6" s="1"/>
    </row>
    <row r="7" spans="1:9" ht="15" customHeight="1">
      <c r="A7" s="163"/>
      <c r="B7" s="163"/>
      <c r="C7" s="163"/>
      <c r="D7" s="1" t="s">
        <v>299</v>
      </c>
      <c r="E7" s="1"/>
      <c r="F7" s="139" t="s">
        <v>300</v>
      </c>
      <c r="G7" s="139"/>
      <c r="H7" s="1"/>
      <c r="I7" s="1"/>
    </row>
    <row r="8" spans="1:9" ht="15" customHeight="1">
      <c r="A8" s="148" t="s">
        <v>301</v>
      </c>
      <c r="B8" s="138" t="s">
        <v>302</v>
      </c>
      <c r="C8" s="139"/>
      <c r="D8" s="139"/>
      <c r="E8" s="139"/>
      <c r="F8" s="138" t="s">
        <v>303</v>
      </c>
      <c r="G8" s="139"/>
      <c r="H8" s="139"/>
      <c r="I8" s="139"/>
    </row>
    <row r="9" spans="1:9" ht="34.5" customHeight="1">
      <c r="A9" s="149"/>
      <c r="B9" s="164" t="s">
        <v>304</v>
      </c>
      <c r="C9" s="165"/>
      <c r="D9" s="165"/>
      <c r="E9" s="166"/>
      <c r="F9" s="164" t="s">
        <v>304</v>
      </c>
      <c r="G9" s="165"/>
      <c r="H9" s="165"/>
      <c r="I9" s="166"/>
    </row>
    <row r="10" spans="1:9" ht="34.5" customHeight="1">
      <c r="A10" s="149"/>
      <c r="B10" s="167"/>
      <c r="C10" s="168"/>
      <c r="D10" s="168"/>
      <c r="E10" s="169"/>
      <c r="F10" s="167"/>
      <c r="G10" s="168"/>
      <c r="H10" s="168"/>
      <c r="I10" s="169"/>
    </row>
    <row r="11" spans="1:9" ht="30" customHeight="1">
      <c r="A11" s="150" t="s">
        <v>305</v>
      </c>
      <c r="B11" s="2" t="s">
        <v>306</v>
      </c>
      <c r="C11" s="3" t="s">
        <v>307</v>
      </c>
      <c r="D11" s="1" t="s">
        <v>308</v>
      </c>
      <c r="E11" s="1" t="s">
        <v>309</v>
      </c>
      <c r="F11" s="1" t="s">
        <v>307</v>
      </c>
      <c r="G11" s="139" t="s">
        <v>308</v>
      </c>
      <c r="H11" s="139"/>
      <c r="I11" s="1" t="s">
        <v>309</v>
      </c>
    </row>
    <row r="12" spans="1:9" ht="15" customHeight="1">
      <c r="A12" s="151"/>
      <c r="B12" s="153" t="s">
        <v>310</v>
      </c>
      <c r="C12" s="156" t="s">
        <v>311</v>
      </c>
      <c r="D12" s="7" t="s">
        <v>312</v>
      </c>
      <c r="E12" s="8"/>
      <c r="F12" s="156" t="s">
        <v>311</v>
      </c>
      <c r="G12" s="141" t="s">
        <v>312</v>
      </c>
      <c r="H12" s="142"/>
      <c r="I12" s="8"/>
    </row>
    <row r="13" spans="1:9" ht="15" customHeight="1">
      <c r="A13" s="151"/>
      <c r="B13" s="151"/>
      <c r="C13" s="157"/>
      <c r="D13" s="7" t="s">
        <v>313</v>
      </c>
      <c r="E13" s="8"/>
      <c r="F13" s="157"/>
      <c r="G13" s="141" t="s">
        <v>313</v>
      </c>
      <c r="H13" s="142"/>
      <c r="I13" s="8"/>
    </row>
    <row r="14" spans="1:9" ht="15" customHeight="1">
      <c r="A14" s="151"/>
      <c r="B14" s="151"/>
      <c r="C14" s="158"/>
      <c r="D14" s="7" t="s">
        <v>314</v>
      </c>
      <c r="E14" s="8"/>
      <c r="F14" s="158"/>
      <c r="G14" s="141" t="s">
        <v>314</v>
      </c>
      <c r="H14" s="142"/>
      <c r="I14" s="8"/>
    </row>
    <row r="15" spans="1:9" ht="15" customHeight="1">
      <c r="A15" s="151"/>
      <c r="B15" s="151"/>
      <c r="C15" s="159" t="s">
        <v>315</v>
      </c>
      <c r="D15" s="7" t="s">
        <v>312</v>
      </c>
      <c r="E15" s="8"/>
      <c r="F15" s="159" t="s">
        <v>315</v>
      </c>
      <c r="G15" s="141" t="s">
        <v>312</v>
      </c>
      <c r="H15" s="142"/>
      <c r="I15" s="8"/>
    </row>
    <row r="16" spans="1:9" ht="15" customHeight="1">
      <c r="A16" s="151"/>
      <c r="B16" s="151"/>
      <c r="C16" s="160"/>
      <c r="D16" s="7" t="s">
        <v>313</v>
      </c>
      <c r="E16" s="8"/>
      <c r="F16" s="160"/>
      <c r="G16" s="141" t="s">
        <v>313</v>
      </c>
      <c r="H16" s="142"/>
      <c r="I16" s="8"/>
    </row>
    <row r="17" spans="1:9" ht="15" customHeight="1">
      <c r="A17" s="151"/>
      <c r="B17" s="151"/>
      <c r="C17" s="161"/>
      <c r="D17" s="7" t="s">
        <v>314</v>
      </c>
      <c r="E17" s="8"/>
      <c r="F17" s="161"/>
      <c r="G17" s="141" t="s">
        <v>314</v>
      </c>
      <c r="H17" s="142"/>
      <c r="I17" s="8"/>
    </row>
    <row r="18" spans="1:9" ht="15" customHeight="1">
      <c r="A18" s="151"/>
      <c r="B18" s="151"/>
      <c r="C18" s="159" t="s">
        <v>316</v>
      </c>
      <c r="D18" s="7" t="s">
        <v>312</v>
      </c>
      <c r="E18" s="8"/>
      <c r="F18" s="159" t="s">
        <v>316</v>
      </c>
      <c r="G18" s="141" t="s">
        <v>312</v>
      </c>
      <c r="H18" s="142"/>
      <c r="I18" s="8"/>
    </row>
    <row r="19" spans="1:9" ht="15" customHeight="1">
      <c r="A19" s="151"/>
      <c r="B19" s="151"/>
      <c r="C19" s="157"/>
      <c r="D19" s="7" t="s">
        <v>313</v>
      </c>
      <c r="E19" s="8"/>
      <c r="F19" s="157"/>
      <c r="G19" s="141" t="s">
        <v>313</v>
      </c>
      <c r="H19" s="142"/>
      <c r="I19" s="8"/>
    </row>
    <row r="20" spans="1:9" ht="15" customHeight="1">
      <c r="A20" s="151"/>
      <c r="B20" s="151"/>
      <c r="C20" s="158"/>
      <c r="D20" s="7" t="s">
        <v>314</v>
      </c>
      <c r="E20" s="8"/>
      <c r="F20" s="158"/>
      <c r="G20" s="141" t="s">
        <v>314</v>
      </c>
      <c r="H20" s="142"/>
      <c r="I20" s="8"/>
    </row>
    <row r="21" spans="1:9" ht="15" customHeight="1">
      <c r="A21" s="151"/>
      <c r="B21" s="151"/>
      <c r="C21" s="159" t="s">
        <v>317</v>
      </c>
      <c r="D21" s="7" t="s">
        <v>312</v>
      </c>
      <c r="E21" s="8"/>
      <c r="F21" s="159" t="s">
        <v>317</v>
      </c>
      <c r="G21" s="141" t="s">
        <v>312</v>
      </c>
      <c r="H21" s="142"/>
      <c r="I21" s="8"/>
    </row>
    <row r="22" spans="1:9" ht="15" customHeight="1">
      <c r="A22" s="151"/>
      <c r="B22" s="151"/>
      <c r="C22" s="157"/>
      <c r="D22" s="7" t="s">
        <v>313</v>
      </c>
      <c r="E22" s="8"/>
      <c r="F22" s="157"/>
      <c r="G22" s="141" t="s">
        <v>313</v>
      </c>
      <c r="H22" s="142"/>
      <c r="I22" s="8"/>
    </row>
    <row r="23" spans="1:9" ht="15" customHeight="1">
      <c r="A23" s="151"/>
      <c r="B23" s="151"/>
      <c r="C23" s="158"/>
      <c r="D23" s="7" t="s">
        <v>314</v>
      </c>
      <c r="E23" s="8"/>
      <c r="F23" s="158"/>
      <c r="G23" s="141" t="s">
        <v>314</v>
      </c>
      <c r="H23" s="142"/>
      <c r="I23" s="8"/>
    </row>
    <row r="24" spans="1:9" ht="15" customHeight="1">
      <c r="A24" s="151"/>
      <c r="B24" s="151"/>
      <c r="C24" s="10" t="s">
        <v>314</v>
      </c>
      <c r="D24" s="7"/>
      <c r="E24" s="8"/>
      <c r="F24" s="10" t="s">
        <v>314</v>
      </c>
      <c r="G24" s="145"/>
      <c r="H24" s="146"/>
      <c r="I24" s="8"/>
    </row>
    <row r="25" spans="1:9" ht="15" customHeight="1">
      <c r="A25" s="151"/>
      <c r="B25" s="154" t="s">
        <v>318</v>
      </c>
      <c r="C25" s="159" t="s">
        <v>319</v>
      </c>
      <c r="D25" s="7" t="s">
        <v>312</v>
      </c>
      <c r="E25" s="8"/>
      <c r="F25" s="159" t="s">
        <v>319</v>
      </c>
      <c r="G25" s="141" t="s">
        <v>312</v>
      </c>
      <c r="H25" s="142"/>
      <c r="I25" s="8"/>
    </row>
    <row r="26" spans="1:9" ht="15" customHeight="1">
      <c r="A26" s="151"/>
      <c r="B26" s="154"/>
      <c r="C26" s="157"/>
      <c r="D26" s="7" t="s">
        <v>313</v>
      </c>
      <c r="E26" s="8"/>
      <c r="F26" s="157"/>
      <c r="G26" s="141" t="s">
        <v>313</v>
      </c>
      <c r="H26" s="142"/>
      <c r="I26" s="8"/>
    </row>
    <row r="27" spans="1:9" ht="15" customHeight="1">
      <c r="A27" s="151"/>
      <c r="B27" s="154"/>
      <c r="C27" s="158"/>
      <c r="D27" s="7" t="s">
        <v>314</v>
      </c>
      <c r="E27" s="8"/>
      <c r="F27" s="158"/>
      <c r="G27" s="141" t="s">
        <v>314</v>
      </c>
      <c r="H27" s="142"/>
      <c r="I27" s="8"/>
    </row>
    <row r="28" spans="1:9" ht="15" customHeight="1">
      <c r="A28" s="151"/>
      <c r="B28" s="154"/>
      <c r="C28" s="159" t="s">
        <v>320</v>
      </c>
      <c r="D28" s="7" t="s">
        <v>312</v>
      </c>
      <c r="E28" s="8"/>
      <c r="F28" s="159" t="s">
        <v>320</v>
      </c>
      <c r="G28" s="141" t="s">
        <v>312</v>
      </c>
      <c r="H28" s="142"/>
      <c r="I28" s="8"/>
    </row>
    <row r="29" spans="1:9" ht="15" customHeight="1">
      <c r="A29" s="151"/>
      <c r="B29" s="154"/>
      <c r="C29" s="157"/>
      <c r="D29" s="7" t="s">
        <v>313</v>
      </c>
      <c r="E29" s="8"/>
      <c r="F29" s="157"/>
      <c r="G29" s="141" t="s">
        <v>313</v>
      </c>
      <c r="H29" s="142"/>
      <c r="I29" s="8"/>
    </row>
    <row r="30" spans="1:9" ht="15" customHeight="1">
      <c r="A30" s="151"/>
      <c r="B30" s="154"/>
      <c r="C30" s="158"/>
      <c r="D30" s="7" t="s">
        <v>314</v>
      </c>
      <c r="E30" s="8"/>
      <c r="F30" s="158"/>
      <c r="G30" s="141" t="s">
        <v>314</v>
      </c>
      <c r="H30" s="142"/>
      <c r="I30" s="8"/>
    </row>
    <row r="31" spans="1:9" ht="15" customHeight="1">
      <c r="A31" s="151"/>
      <c r="B31" s="154"/>
      <c r="C31" s="159" t="s">
        <v>321</v>
      </c>
      <c r="D31" s="7" t="s">
        <v>312</v>
      </c>
      <c r="E31" s="8"/>
      <c r="F31" s="159" t="s">
        <v>321</v>
      </c>
      <c r="G31" s="141" t="s">
        <v>312</v>
      </c>
      <c r="H31" s="142"/>
      <c r="I31" s="8"/>
    </row>
    <row r="32" spans="1:9" ht="15" customHeight="1">
      <c r="A32" s="151"/>
      <c r="B32" s="154"/>
      <c r="C32" s="157"/>
      <c r="D32" s="7" t="s">
        <v>313</v>
      </c>
      <c r="E32" s="8"/>
      <c r="F32" s="157"/>
      <c r="G32" s="141" t="s">
        <v>313</v>
      </c>
      <c r="H32" s="142"/>
      <c r="I32" s="8"/>
    </row>
    <row r="33" spans="1:9" ht="15" customHeight="1">
      <c r="A33" s="151"/>
      <c r="B33" s="154"/>
      <c r="C33" s="158"/>
      <c r="D33" s="7" t="s">
        <v>314</v>
      </c>
      <c r="E33" s="8"/>
      <c r="F33" s="158"/>
      <c r="G33" s="141" t="s">
        <v>314</v>
      </c>
      <c r="H33" s="142"/>
      <c r="I33" s="8"/>
    </row>
    <row r="34" spans="1:9" ht="15" customHeight="1">
      <c r="A34" s="151"/>
      <c r="B34" s="154"/>
      <c r="C34" s="159" t="s">
        <v>322</v>
      </c>
      <c r="D34" s="7" t="s">
        <v>312</v>
      </c>
      <c r="E34" s="8"/>
      <c r="F34" s="159" t="s">
        <v>322</v>
      </c>
      <c r="G34" s="141" t="s">
        <v>312</v>
      </c>
      <c r="H34" s="142"/>
      <c r="I34" s="8"/>
    </row>
    <row r="35" spans="1:9" ht="15" customHeight="1">
      <c r="A35" s="151"/>
      <c r="B35" s="154"/>
      <c r="C35" s="157"/>
      <c r="D35" s="7" t="s">
        <v>313</v>
      </c>
      <c r="E35" s="8"/>
      <c r="F35" s="157"/>
      <c r="G35" s="141" t="s">
        <v>313</v>
      </c>
      <c r="H35" s="142"/>
      <c r="I35" s="8"/>
    </row>
    <row r="36" spans="1:9" ht="15" customHeight="1">
      <c r="A36" s="151"/>
      <c r="B36" s="154"/>
      <c r="C36" s="158"/>
      <c r="D36" s="7" t="s">
        <v>314</v>
      </c>
      <c r="E36" s="8"/>
      <c r="F36" s="158"/>
      <c r="G36" s="141" t="s">
        <v>314</v>
      </c>
      <c r="H36" s="142"/>
      <c r="I36" s="8"/>
    </row>
    <row r="37" spans="1:9" ht="15" customHeight="1">
      <c r="A37" s="151"/>
      <c r="B37" s="155"/>
      <c r="C37" s="11" t="s">
        <v>314</v>
      </c>
      <c r="D37" s="7"/>
      <c r="E37" s="8"/>
      <c r="F37" s="11" t="s">
        <v>314</v>
      </c>
      <c r="G37" s="12"/>
      <c r="H37" s="13"/>
      <c r="I37" s="8"/>
    </row>
    <row r="38" spans="1:9" ht="15" customHeight="1">
      <c r="A38" s="151"/>
      <c r="B38" s="148" t="s">
        <v>323</v>
      </c>
      <c r="C38" s="159" t="s">
        <v>324</v>
      </c>
      <c r="D38" s="7" t="s">
        <v>312</v>
      </c>
      <c r="E38" s="8"/>
      <c r="F38" s="159" t="s">
        <v>324</v>
      </c>
      <c r="G38" s="141" t="s">
        <v>312</v>
      </c>
      <c r="H38" s="142"/>
      <c r="I38" s="8"/>
    </row>
    <row r="39" spans="1:9" ht="15" customHeight="1">
      <c r="A39" s="151"/>
      <c r="B39" s="148"/>
      <c r="C39" s="157"/>
      <c r="D39" s="7" t="s">
        <v>313</v>
      </c>
      <c r="E39" s="8"/>
      <c r="F39" s="157"/>
      <c r="G39" s="141" t="s">
        <v>313</v>
      </c>
      <c r="H39" s="142"/>
      <c r="I39" s="8"/>
    </row>
    <row r="40" spans="1:9" ht="15" customHeight="1">
      <c r="A40" s="151"/>
      <c r="B40" s="148"/>
      <c r="C40" s="158"/>
      <c r="D40" s="7" t="s">
        <v>314</v>
      </c>
      <c r="E40" s="8"/>
      <c r="F40" s="158"/>
      <c r="G40" s="141" t="s">
        <v>314</v>
      </c>
      <c r="H40" s="142"/>
      <c r="I40" s="8"/>
    </row>
    <row r="41" spans="1:9" ht="15" customHeight="1">
      <c r="A41" s="152"/>
      <c r="B41" s="148"/>
      <c r="C41" s="2" t="s">
        <v>314</v>
      </c>
      <c r="D41" s="7"/>
      <c r="E41" s="8"/>
      <c r="F41" s="14" t="s">
        <v>314</v>
      </c>
      <c r="G41" s="147"/>
      <c r="H41" s="147"/>
      <c r="I41" s="8"/>
    </row>
    <row r="42" spans="1:9" ht="12" customHeight="1">
      <c r="A42" s="15"/>
      <c r="B42" s="15"/>
      <c r="C42" s="16"/>
      <c r="D42" s="17"/>
      <c r="E42" s="15"/>
      <c r="F42" s="15"/>
      <c r="G42" s="18"/>
      <c r="H42" s="18"/>
      <c r="I42" s="15"/>
    </row>
    <row r="43" spans="1:9" ht="12" customHeight="1">
      <c r="A43" s="15"/>
      <c r="B43" s="15"/>
      <c r="C43" s="16"/>
      <c r="D43" s="17"/>
      <c r="E43" s="15"/>
      <c r="F43" s="15"/>
      <c r="G43" s="18"/>
      <c r="H43" s="18"/>
      <c r="I43" s="15"/>
    </row>
    <row r="44" spans="1:9" ht="12" customHeight="1">
      <c r="A44" s="15"/>
      <c r="B44" s="15"/>
      <c r="C44" s="16"/>
      <c r="D44" s="15"/>
      <c r="E44" s="15"/>
      <c r="F44" s="15"/>
      <c r="G44" s="18"/>
      <c r="H44" s="18"/>
      <c r="I44" s="15"/>
    </row>
    <row r="45" spans="1:9" ht="12" customHeight="1">
      <c r="A45" s="15"/>
      <c r="B45" s="15"/>
      <c r="C45" s="16"/>
      <c r="D45" s="15"/>
      <c r="E45" s="15"/>
      <c r="F45" s="15"/>
      <c r="G45" s="18"/>
      <c r="H45" s="18"/>
      <c r="I45" s="15"/>
    </row>
    <row r="46" spans="1:9" ht="30" customHeight="1">
      <c r="A46" s="15"/>
      <c r="B46" s="15"/>
      <c r="C46" s="16"/>
      <c r="D46" s="15"/>
      <c r="E46" s="15"/>
      <c r="F46" s="15"/>
      <c r="G46" s="18"/>
      <c r="H46" s="18"/>
      <c r="I46" s="15"/>
    </row>
    <row r="47" spans="1:9" ht="30" customHeight="1">
      <c r="A47" s="19"/>
      <c r="B47" s="19"/>
      <c r="C47" s="20"/>
      <c r="D47" s="19"/>
      <c r="E47" s="19"/>
      <c r="F47" s="19"/>
      <c r="G47" s="18"/>
      <c r="H47" s="18"/>
      <c r="I47" s="19"/>
    </row>
    <row r="48" spans="1:9" ht="30" customHeight="1">
      <c r="A48" s="19"/>
      <c r="B48" s="19"/>
      <c r="C48" s="20"/>
      <c r="D48" s="19"/>
      <c r="E48" s="19"/>
      <c r="F48" s="19"/>
      <c r="G48" s="18"/>
      <c r="H48" s="18"/>
      <c r="I48" s="19"/>
    </row>
    <row r="49" spans="1:9" ht="30" customHeight="1">
      <c r="A49" s="19"/>
      <c r="B49" s="19"/>
      <c r="C49" s="20"/>
      <c r="D49" s="19"/>
      <c r="E49" s="19"/>
      <c r="F49" s="19"/>
      <c r="G49" s="18"/>
      <c r="H49" s="18"/>
      <c r="I49" s="19"/>
    </row>
    <row r="50" spans="1:9" ht="30" customHeight="1">
      <c r="A50" s="19"/>
      <c r="B50" s="19"/>
      <c r="C50" s="20"/>
      <c r="D50" s="19"/>
      <c r="E50" s="19"/>
      <c r="F50" s="19"/>
      <c r="G50" s="18"/>
      <c r="H50" s="18"/>
      <c r="I50" s="19"/>
    </row>
    <row r="51" spans="1:9" ht="30" customHeight="1">
      <c r="A51" s="19"/>
      <c r="B51" s="19"/>
      <c r="C51" s="20"/>
      <c r="D51" s="19"/>
      <c r="E51" s="19"/>
      <c r="F51" s="19"/>
      <c r="G51" s="19"/>
      <c r="H51" s="19"/>
      <c r="I51" s="19"/>
    </row>
    <row r="52" spans="1:9" ht="30" customHeight="1">
      <c r="A52" s="19"/>
      <c r="B52" s="19"/>
      <c r="C52" s="21"/>
      <c r="D52" s="19"/>
      <c r="E52" s="19"/>
      <c r="F52" s="19"/>
      <c r="G52" s="19"/>
      <c r="H52" s="19"/>
      <c r="I52" s="19"/>
    </row>
    <row r="53" spans="1:9" ht="30" customHeight="1">
      <c r="A53" s="19"/>
      <c r="B53" s="19"/>
      <c r="C53" s="21"/>
      <c r="D53" s="19"/>
      <c r="E53" s="19"/>
      <c r="F53" s="19"/>
      <c r="G53" s="19"/>
      <c r="H53" s="19"/>
      <c r="I53" s="19"/>
    </row>
    <row r="54" spans="1:9" ht="30" customHeight="1">
      <c r="A54" s="19"/>
      <c r="B54" s="19"/>
      <c r="C54" s="21"/>
      <c r="D54" s="19"/>
      <c r="E54" s="19"/>
      <c r="F54" s="19"/>
      <c r="G54" s="19"/>
      <c r="H54" s="19"/>
      <c r="I54" s="19"/>
    </row>
    <row r="55" spans="1:9" ht="30" customHeight="1">
      <c r="A55" s="19"/>
      <c r="B55" s="19"/>
      <c r="C55" s="21"/>
      <c r="D55" s="19"/>
      <c r="E55" s="19"/>
      <c r="F55" s="19"/>
      <c r="G55" s="19"/>
      <c r="H55" s="19"/>
      <c r="I55" s="19"/>
    </row>
    <row r="56" spans="1:9" ht="30" customHeight="1">
      <c r="A56" s="19"/>
      <c r="B56" s="19"/>
      <c r="C56" s="21"/>
      <c r="D56" s="19"/>
      <c r="E56" s="19"/>
      <c r="F56" s="19"/>
      <c r="G56" s="19"/>
      <c r="H56" s="19"/>
      <c r="I56" s="19"/>
    </row>
    <row r="57" spans="1:9" ht="30" customHeight="1">
      <c r="A57" s="19"/>
      <c r="B57" s="19"/>
      <c r="C57" s="21"/>
      <c r="D57" s="19"/>
      <c r="E57" s="19"/>
      <c r="F57" s="19"/>
      <c r="G57" s="19"/>
      <c r="H57" s="19"/>
      <c r="I57" s="19"/>
    </row>
    <row r="58" spans="1:9" ht="30" customHeight="1">
      <c r="A58" s="19"/>
      <c r="B58" s="19"/>
      <c r="C58" s="21"/>
      <c r="D58" s="19"/>
      <c r="E58" s="19"/>
      <c r="F58" s="19"/>
      <c r="G58" s="19"/>
      <c r="H58" s="19"/>
      <c r="I58" s="19"/>
    </row>
    <row r="59" spans="1:9" ht="30" customHeight="1">
      <c r="A59" s="19"/>
      <c r="B59" s="19"/>
      <c r="C59" s="21"/>
      <c r="D59" s="19"/>
      <c r="E59" s="19"/>
      <c r="F59" s="19"/>
      <c r="G59" s="19"/>
      <c r="H59" s="19"/>
      <c r="I59" s="19"/>
    </row>
    <row r="60" spans="1:9" ht="30" customHeight="1">
      <c r="A60" s="19"/>
      <c r="B60" s="19"/>
      <c r="C60" s="21"/>
      <c r="D60" s="19"/>
      <c r="E60" s="19"/>
      <c r="F60" s="19"/>
      <c r="G60" s="19"/>
      <c r="H60" s="19"/>
      <c r="I60" s="19"/>
    </row>
    <row r="61" spans="1:9" ht="11.2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1.2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1.2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1.2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1.2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1.2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1.2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1.25">
      <c r="A68" s="19"/>
      <c r="B68" s="19"/>
      <c r="C68" s="19"/>
      <c r="D68" s="19"/>
      <c r="E68" s="19"/>
      <c r="F68" s="19"/>
      <c r="G68" s="19"/>
      <c r="H68" s="19"/>
      <c r="I68" s="19"/>
    </row>
  </sheetData>
  <sheetProtection/>
  <mergeCells count="69">
    <mergeCell ref="F38:F40"/>
    <mergeCell ref="A5:C7"/>
    <mergeCell ref="B9:E10"/>
    <mergeCell ref="F9:I10"/>
    <mergeCell ref="C34:C36"/>
    <mergeCell ref="C38:C40"/>
    <mergeCell ref="F12:F14"/>
    <mergeCell ref="F15:F17"/>
    <mergeCell ref="F18:F20"/>
    <mergeCell ref="F21:F23"/>
    <mergeCell ref="F25:F27"/>
    <mergeCell ref="F28:F30"/>
    <mergeCell ref="F31:F33"/>
    <mergeCell ref="F34:F36"/>
    <mergeCell ref="C21:C23"/>
    <mergeCell ref="C25:C27"/>
    <mergeCell ref="C28:C30"/>
    <mergeCell ref="C31:C33"/>
    <mergeCell ref="G40:H40"/>
    <mergeCell ref="G41:H41"/>
    <mergeCell ref="A8:A10"/>
    <mergeCell ref="A11:A41"/>
    <mergeCell ref="B12:B24"/>
    <mergeCell ref="B25:B37"/>
    <mergeCell ref="B38:B41"/>
    <mergeCell ref="C12:C14"/>
    <mergeCell ref="C15:C17"/>
    <mergeCell ref="C18:C20"/>
    <mergeCell ref="G35:H35"/>
    <mergeCell ref="G36:H36"/>
    <mergeCell ref="G38:H38"/>
    <mergeCell ref="G39:H39"/>
    <mergeCell ref="G31:H31"/>
    <mergeCell ref="G32:H32"/>
    <mergeCell ref="G33:H33"/>
    <mergeCell ref="G34:H34"/>
    <mergeCell ref="G27:H27"/>
    <mergeCell ref="G28:H28"/>
    <mergeCell ref="G29:H29"/>
    <mergeCell ref="G30:H30"/>
    <mergeCell ref="G23:H23"/>
    <mergeCell ref="G24:H24"/>
    <mergeCell ref="G25:H25"/>
    <mergeCell ref="G26:H26"/>
    <mergeCell ref="G19:H19"/>
    <mergeCell ref="G20:H20"/>
    <mergeCell ref="G21:H21"/>
    <mergeCell ref="G22:H22"/>
    <mergeCell ref="G15:H15"/>
    <mergeCell ref="G16:H16"/>
    <mergeCell ref="G17:H17"/>
    <mergeCell ref="G18:H18"/>
    <mergeCell ref="G11:H11"/>
    <mergeCell ref="G12:H12"/>
    <mergeCell ref="G13:H13"/>
    <mergeCell ref="G14:H14"/>
    <mergeCell ref="F5:G5"/>
    <mergeCell ref="F6:G6"/>
    <mergeCell ref="F7:G7"/>
    <mergeCell ref="A1:U1"/>
    <mergeCell ref="A2:I2"/>
    <mergeCell ref="A3:C3"/>
    <mergeCell ref="D3:I3"/>
    <mergeCell ref="B8:E8"/>
    <mergeCell ref="F8:I8"/>
    <mergeCell ref="A4:C4"/>
    <mergeCell ref="D4:E4"/>
    <mergeCell ref="F4:G4"/>
    <mergeCell ref="H4:I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B3" sqref="B3:J3"/>
    </sheetView>
  </sheetViews>
  <sheetFormatPr defaultColWidth="9.33203125" defaultRowHeight="11.25"/>
  <cols>
    <col min="1" max="1" width="14.83203125" style="116" customWidth="1"/>
    <col min="2" max="9" width="9.33203125" style="116" customWidth="1"/>
    <col min="10" max="10" width="26.5" style="116" customWidth="1"/>
    <col min="11" max="11" width="11.83203125" style="116" customWidth="1"/>
    <col min="12" max="12" width="36.83203125" style="116" customWidth="1"/>
    <col min="13" max="16384" width="9.33203125" style="116" customWidth="1"/>
  </cols>
  <sheetData>
    <row r="1" spans="1:12" ht="22.5">
      <c r="A1" s="126" t="s">
        <v>370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="122" customFormat="1" ht="14.25"/>
    <row r="3" spans="1:12" s="124" customFormat="1" ht="24.75" customHeight="1">
      <c r="A3" s="123" t="s">
        <v>386</v>
      </c>
      <c r="B3" s="191" t="s">
        <v>387</v>
      </c>
      <c r="C3" s="192"/>
      <c r="D3" s="192"/>
      <c r="E3" s="192"/>
      <c r="F3" s="192"/>
      <c r="G3" s="192"/>
      <c r="H3" s="192"/>
      <c r="I3" s="192"/>
      <c r="J3" s="193"/>
      <c r="K3" s="123" t="s">
        <v>371</v>
      </c>
      <c r="L3" s="123" t="s">
        <v>372</v>
      </c>
    </row>
    <row r="4" spans="1:12" s="124" customFormat="1" ht="24.75" customHeight="1">
      <c r="A4" s="123" t="s">
        <v>0</v>
      </c>
      <c r="B4" s="127" t="s">
        <v>1</v>
      </c>
      <c r="C4" s="127"/>
      <c r="D4" s="127"/>
      <c r="E4" s="127"/>
      <c r="F4" s="127"/>
      <c r="G4" s="127"/>
      <c r="H4" s="127"/>
      <c r="I4" s="127"/>
      <c r="J4" s="127"/>
      <c r="K4" s="123" t="s">
        <v>373</v>
      </c>
      <c r="L4" s="123"/>
    </row>
    <row r="5" spans="1:12" s="124" customFormat="1" ht="24.75" customHeight="1">
      <c r="A5" s="123" t="s">
        <v>76</v>
      </c>
      <c r="B5" s="127" t="s">
        <v>77</v>
      </c>
      <c r="C5" s="127"/>
      <c r="D5" s="127"/>
      <c r="E5" s="127"/>
      <c r="F5" s="127"/>
      <c r="G5" s="127"/>
      <c r="H5" s="127"/>
      <c r="I5" s="127"/>
      <c r="J5" s="127"/>
      <c r="K5" s="123" t="s">
        <v>373</v>
      </c>
      <c r="L5" s="123"/>
    </row>
    <row r="6" spans="1:12" s="124" customFormat="1" ht="24.75" customHeight="1">
      <c r="A6" s="123" t="s">
        <v>97</v>
      </c>
      <c r="B6" s="127" t="s">
        <v>98</v>
      </c>
      <c r="C6" s="127"/>
      <c r="D6" s="127"/>
      <c r="E6" s="127"/>
      <c r="F6" s="127"/>
      <c r="G6" s="127"/>
      <c r="H6" s="127"/>
      <c r="I6" s="127"/>
      <c r="J6" s="127"/>
      <c r="K6" s="123" t="s">
        <v>373</v>
      </c>
      <c r="L6" s="123"/>
    </row>
    <row r="7" spans="1:12" s="124" customFormat="1" ht="24.75" customHeight="1">
      <c r="A7" s="123" t="s">
        <v>101</v>
      </c>
      <c r="B7" s="127" t="s">
        <v>102</v>
      </c>
      <c r="C7" s="127"/>
      <c r="D7" s="127"/>
      <c r="E7" s="127"/>
      <c r="F7" s="127"/>
      <c r="G7" s="127"/>
      <c r="H7" s="127"/>
      <c r="I7" s="127"/>
      <c r="J7" s="127"/>
      <c r="K7" s="123" t="s">
        <v>373</v>
      </c>
      <c r="L7" s="123"/>
    </row>
    <row r="8" spans="1:12" s="124" customFormat="1" ht="24.75" customHeight="1">
      <c r="A8" s="123" t="s">
        <v>110</v>
      </c>
      <c r="B8" s="127" t="s">
        <v>111</v>
      </c>
      <c r="C8" s="127"/>
      <c r="D8" s="127"/>
      <c r="E8" s="127"/>
      <c r="F8" s="127"/>
      <c r="G8" s="127"/>
      <c r="H8" s="127"/>
      <c r="I8" s="127"/>
      <c r="J8" s="127"/>
      <c r="K8" s="123" t="s">
        <v>373</v>
      </c>
      <c r="L8" s="123"/>
    </row>
    <row r="9" spans="1:12" s="124" customFormat="1" ht="24.75" customHeight="1">
      <c r="A9" s="123" t="s">
        <v>154</v>
      </c>
      <c r="B9" s="127" t="s">
        <v>155</v>
      </c>
      <c r="C9" s="127"/>
      <c r="D9" s="127"/>
      <c r="E9" s="127"/>
      <c r="F9" s="127"/>
      <c r="G9" s="127"/>
      <c r="H9" s="127"/>
      <c r="I9" s="127"/>
      <c r="J9" s="127"/>
      <c r="K9" s="123" t="s">
        <v>373</v>
      </c>
      <c r="L9" s="123"/>
    </row>
    <row r="10" spans="1:12" s="124" customFormat="1" ht="24.75" customHeight="1">
      <c r="A10" s="123" t="s">
        <v>208</v>
      </c>
      <c r="B10" s="127" t="s">
        <v>209</v>
      </c>
      <c r="C10" s="127"/>
      <c r="D10" s="127"/>
      <c r="E10" s="127"/>
      <c r="F10" s="127"/>
      <c r="G10" s="127"/>
      <c r="H10" s="127"/>
      <c r="I10" s="127"/>
      <c r="J10" s="127"/>
      <c r="K10" s="123" t="s">
        <v>373</v>
      </c>
      <c r="L10" s="123"/>
    </row>
    <row r="11" spans="1:12" s="124" customFormat="1" ht="24.75" customHeight="1">
      <c r="A11" s="123" t="s">
        <v>210</v>
      </c>
      <c r="B11" s="127" t="s">
        <v>211</v>
      </c>
      <c r="C11" s="127"/>
      <c r="D11" s="127"/>
      <c r="E11" s="127"/>
      <c r="F11" s="127"/>
      <c r="G11" s="127"/>
      <c r="H11" s="127"/>
      <c r="I11" s="127"/>
      <c r="J11" s="127"/>
      <c r="K11" s="123" t="s">
        <v>373</v>
      </c>
      <c r="L11" s="123"/>
    </row>
    <row r="12" spans="1:12" s="124" customFormat="1" ht="24.75" customHeight="1">
      <c r="A12" s="123" t="s">
        <v>214</v>
      </c>
      <c r="B12" s="127" t="s">
        <v>374</v>
      </c>
      <c r="C12" s="127"/>
      <c r="D12" s="127"/>
      <c r="E12" s="127"/>
      <c r="F12" s="127"/>
      <c r="G12" s="127"/>
      <c r="H12" s="127"/>
      <c r="I12" s="127"/>
      <c r="J12" s="127"/>
      <c r="K12" s="123" t="s">
        <v>375</v>
      </c>
      <c r="L12" s="123" t="s">
        <v>376</v>
      </c>
    </row>
    <row r="13" spans="1:12" s="124" customFormat="1" ht="24.75" customHeight="1">
      <c r="A13" s="123" t="s">
        <v>247</v>
      </c>
      <c r="B13" s="127" t="s">
        <v>248</v>
      </c>
      <c r="C13" s="127"/>
      <c r="D13" s="127"/>
      <c r="E13" s="127"/>
      <c r="F13" s="127"/>
      <c r="G13" s="127"/>
      <c r="H13" s="127"/>
      <c r="I13" s="127"/>
      <c r="J13" s="127"/>
      <c r="K13" s="123" t="s">
        <v>373</v>
      </c>
      <c r="L13" s="123"/>
    </row>
    <row r="14" spans="1:12" s="124" customFormat="1" ht="24.75" customHeight="1">
      <c r="A14" s="123" t="s">
        <v>255</v>
      </c>
      <c r="B14" s="127" t="s">
        <v>256</v>
      </c>
      <c r="C14" s="127"/>
      <c r="D14" s="127"/>
      <c r="E14" s="127"/>
      <c r="F14" s="127"/>
      <c r="G14" s="127"/>
      <c r="H14" s="127"/>
      <c r="I14" s="127"/>
      <c r="J14" s="127"/>
      <c r="K14" s="123" t="s">
        <v>375</v>
      </c>
      <c r="L14" s="123" t="s">
        <v>377</v>
      </c>
    </row>
    <row r="15" spans="1:12" s="124" customFormat="1" ht="24.75" customHeight="1">
      <c r="A15" s="123" t="s">
        <v>378</v>
      </c>
      <c r="B15" s="128" t="s">
        <v>379</v>
      </c>
      <c r="C15" s="128"/>
      <c r="D15" s="128"/>
      <c r="E15" s="128"/>
      <c r="F15" s="128"/>
      <c r="G15" s="128"/>
      <c r="H15" s="128"/>
      <c r="I15" s="128"/>
      <c r="J15" s="128"/>
      <c r="K15" s="125" t="s">
        <v>373</v>
      </c>
      <c r="L15" s="125"/>
    </row>
    <row r="16" spans="1:12" ht="24.75" customHeight="1">
      <c r="A16" s="123" t="s">
        <v>290</v>
      </c>
      <c r="B16" s="127" t="s">
        <v>291</v>
      </c>
      <c r="C16" s="127"/>
      <c r="D16" s="127"/>
      <c r="E16" s="127"/>
      <c r="F16" s="127"/>
      <c r="G16" s="127"/>
      <c r="H16" s="127"/>
      <c r="I16" s="127"/>
      <c r="J16" s="127"/>
      <c r="K16" s="123" t="s">
        <v>375</v>
      </c>
      <c r="L16" s="123" t="s">
        <v>380</v>
      </c>
    </row>
    <row r="17" spans="1:12" ht="24.75" customHeight="1">
      <c r="A17" s="123" t="s">
        <v>381</v>
      </c>
      <c r="B17" s="127" t="s">
        <v>382</v>
      </c>
      <c r="C17" s="127"/>
      <c r="D17" s="127"/>
      <c r="E17" s="127"/>
      <c r="F17" s="127"/>
      <c r="G17" s="127"/>
      <c r="H17" s="127"/>
      <c r="I17" s="127"/>
      <c r="J17" s="127"/>
      <c r="K17" s="123" t="s">
        <v>373</v>
      </c>
      <c r="L17" s="123"/>
    </row>
    <row r="18" spans="1:12" ht="24.75" customHeight="1">
      <c r="A18" s="123" t="s">
        <v>383</v>
      </c>
      <c r="B18" s="127" t="s">
        <v>354</v>
      </c>
      <c r="C18" s="127"/>
      <c r="D18" s="127"/>
      <c r="E18" s="127"/>
      <c r="F18" s="127"/>
      <c r="G18" s="127"/>
      <c r="H18" s="127"/>
      <c r="I18" s="127"/>
      <c r="J18" s="127"/>
      <c r="K18" s="123" t="s">
        <v>375</v>
      </c>
      <c r="L18" s="123" t="s">
        <v>385</v>
      </c>
    </row>
  </sheetData>
  <sheetProtection/>
  <mergeCells count="17">
    <mergeCell ref="B15:J15"/>
    <mergeCell ref="B16:J16"/>
    <mergeCell ref="B17:J17"/>
    <mergeCell ref="B18:J18"/>
    <mergeCell ref="B9:J9"/>
    <mergeCell ref="B10:J10"/>
    <mergeCell ref="B11:J11"/>
    <mergeCell ref="B12:J12"/>
    <mergeCell ref="B13:J13"/>
    <mergeCell ref="B14:J14"/>
    <mergeCell ref="A1:L1"/>
    <mergeCell ref="B4:J4"/>
    <mergeCell ref="B5:J5"/>
    <mergeCell ref="B6:J6"/>
    <mergeCell ref="B7:J7"/>
    <mergeCell ref="B8:J8"/>
    <mergeCell ref="B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4">
      <selection activeCell="G14" sqref="G14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8" t="s">
        <v>0</v>
      </c>
      <c r="B1" s="59"/>
      <c r="C1" s="59"/>
      <c r="D1" s="59"/>
      <c r="E1" s="59"/>
      <c r="F1" s="60"/>
    </row>
    <row r="2" spans="1:6" ht="22.5" customHeight="1">
      <c r="A2" s="61" t="s">
        <v>1</v>
      </c>
      <c r="B2" s="62"/>
      <c r="C2" s="62"/>
      <c r="D2" s="62"/>
      <c r="E2" s="62"/>
      <c r="F2" s="62"/>
    </row>
    <row r="3" spans="1:6" ht="22.5" customHeight="1">
      <c r="A3" s="129"/>
      <c r="B3" s="129"/>
      <c r="C3" s="63"/>
      <c r="D3" s="63"/>
      <c r="E3" s="64"/>
      <c r="F3" s="65" t="s">
        <v>2</v>
      </c>
    </row>
    <row r="4" spans="1:6" ht="22.5" customHeight="1">
      <c r="A4" s="130" t="s">
        <v>3</v>
      </c>
      <c r="B4" s="130"/>
      <c r="C4" s="130" t="s">
        <v>4</v>
      </c>
      <c r="D4" s="130"/>
      <c r="E4" s="130"/>
      <c r="F4" s="130"/>
    </row>
    <row r="5" spans="1:6" ht="22.5" customHeight="1">
      <c r="A5" s="66" t="s">
        <v>5</v>
      </c>
      <c r="B5" s="66" t="s">
        <v>6</v>
      </c>
      <c r="C5" s="66" t="s">
        <v>7</v>
      </c>
      <c r="D5" s="67" t="s">
        <v>6</v>
      </c>
      <c r="E5" s="66" t="s">
        <v>8</v>
      </c>
      <c r="F5" s="66" t="s">
        <v>6</v>
      </c>
    </row>
    <row r="6" spans="1:6" ht="22.5" customHeight="1">
      <c r="A6" s="5" t="s">
        <v>9</v>
      </c>
      <c r="B6" s="38">
        <f>B7+B12+B13+B15+B16+B17</f>
        <v>302.59</v>
      </c>
      <c r="C6" s="5" t="s">
        <v>9</v>
      </c>
      <c r="D6" s="38">
        <f>SUM(D7:D34)</f>
        <v>302.59</v>
      </c>
      <c r="E6" s="71" t="s">
        <v>9</v>
      </c>
      <c r="F6" s="38">
        <f>F7+F12+F23+F25+F24</f>
        <v>302.59000000000003</v>
      </c>
    </row>
    <row r="7" spans="1:6" ht="22.5" customHeight="1">
      <c r="A7" s="68" t="s">
        <v>10</v>
      </c>
      <c r="B7" s="38">
        <v>302.59</v>
      </c>
      <c r="C7" s="91" t="s">
        <v>11</v>
      </c>
      <c r="D7" s="38">
        <v>235.45</v>
      </c>
      <c r="E7" s="71" t="s">
        <v>12</v>
      </c>
      <c r="F7" s="38">
        <v>240.84</v>
      </c>
    </row>
    <row r="8" spans="1:8" ht="22.5" customHeight="1">
      <c r="A8" s="68" t="s">
        <v>13</v>
      </c>
      <c r="B8" s="38">
        <v>302.59</v>
      </c>
      <c r="C8" s="91" t="s">
        <v>14</v>
      </c>
      <c r="D8" s="38"/>
      <c r="E8" s="71" t="s">
        <v>15</v>
      </c>
      <c r="F8" s="38">
        <v>211.62</v>
      </c>
      <c r="H8" s="42"/>
    </row>
    <row r="9" spans="1:6" ht="22.5" customHeight="1">
      <c r="A9" s="26" t="s">
        <v>16</v>
      </c>
      <c r="B9" s="38"/>
      <c r="C9" s="91" t="s">
        <v>17</v>
      </c>
      <c r="D9" s="38"/>
      <c r="E9" s="71" t="s">
        <v>18</v>
      </c>
      <c r="F9" s="38">
        <v>19</v>
      </c>
    </row>
    <row r="10" spans="1:6" ht="22.5" customHeight="1">
      <c r="A10" s="68" t="s">
        <v>19</v>
      </c>
      <c r="B10" s="92"/>
      <c r="C10" s="91" t="s">
        <v>20</v>
      </c>
      <c r="D10" s="38"/>
      <c r="E10" s="71" t="s">
        <v>21</v>
      </c>
      <c r="F10" s="38">
        <v>10.22</v>
      </c>
    </row>
    <row r="11" spans="1:6" ht="22.5" customHeight="1">
      <c r="A11" s="93" t="s">
        <v>22</v>
      </c>
      <c r="B11" s="38"/>
      <c r="C11" s="94" t="s">
        <v>23</v>
      </c>
      <c r="D11" s="38"/>
      <c r="E11" s="71" t="s">
        <v>24</v>
      </c>
      <c r="F11" s="38"/>
    </row>
    <row r="12" spans="1:6" ht="22.5" customHeight="1">
      <c r="A12" s="93" t="s">
        <v>25</v>
      </c>
      <c r="B12" s="111"/>
      <c r="C12" s="94" t="s">
        <v>26</v>
      </c>
      <c r="D12" s="38"/>
      <c r="E12" s="71" t="s">
        <v>27</v>
      </c>
      <c r="F12" s="96">
        <f>SUM(F13:F22)</f>
        <v>61.75</v>
      </c>
    </row>
    <row r="13" spans="1:6" ht="22.5" customHeight="1">
      <c r="A13" s="93" t="s">
        <v>28</v>
      </c>
      <c r="B13" s="92"/>
      <c r="C13" s="94" t="s">
        <v>29</v>
      </c>
      <c r="D13" s="38"/>
      <c r="E13" s="71" t="s">
        <v>15</v>
      </c>
      <c r="F13" s="38"/>
    </row>
    <row r="14" spans="1:6" ht="22.5" customHeight="1">
      <c r="A14" s="93" t="s">
        <v>30</v>
      </c>
      <c r="B14" s="92"/>
      <c r="C14" s="94" t="s">
        <v>31</v>
      </c>
      <c r="D14" s="38">
        <v>36.44</v>
      </c>
      <c r="E14" s="71" t="s">
        <v>18</v>
      </c>
      <c r="F14" s="38">
        <v>61.75</v>
      </c>
    </row>
    <row r="15" spans="1:6" ht="22.5" customHeight="1">
      <c r="A15" s="93" t="s">
        <v>32</v>
      </c>
      <c r="B15" s="92"/>
      <c r="C15" s="94" t="s">
        <v>33</v>
      </c>
      <c r="D15" s="38"/>
      <c r="E15" s="71" t="s">
        <v>21</v>
      </c>
      <c r="F15" s="38"/>
    </row>
    <row r="16" spans="1:6" ht="22.5" customHeight="1">
      <c r="A16" s="112" t="s">
        <v>34</v>
      </c>
      <c r="B16" s="92"/>
      <c r="C16" s="94" t="s">
        <v>35</v>
      </c>
      <c r="D16" s="38">
        <v>17.88</v>
      </c>
      <c r="E16" s="71" t="s">
        <v>36</v>
      </c>
      <c r="F16" s="38"/>
    </row>
    <row r="17" spans="1:6" ht="22.5" customHeight="1">
      <c r="A17" s="112" t="s">
        <v>37</v>
      </c>
      <c r="B17" s="92"/>
      <c r="C17" s="94" t="s">
        <v>38</v>
      </c>
      <c r="D17" s="38"/>
      <c r="E17" s="71" t="s">
        <v>39</v>
      </c>
      <c r="F17" s="38"/>
    </row>
    <row r="18" spans="1:6" ht="22.5" customHeight="1">
      <c r="A18" s="112"/>
      <c r="B18" s="48"/>
      <c r="C18" s="94" t="s">
        <v>40</v>
      </c>
      <c r="D18" s="38"/>
      <c r="E18" s="71" t="s">
        <v>41</v>
      </c>
      <c r="F18" s="38"/>
    </row>
    <row r="19" spans="1:6" ht="22.5" customHeight="1">
      <c r="A19" s="72"/>
      <c r="B19" s="113"/>
      <c r="C19" s="91" t="s">
        <v>42</v>
      </c>
      <c r="D19" s="38"/>
      <c r="E19" s="71" t="s">
        <v>43</v>
      </c>
      <c r="F19" s="38"/>
    </row>
    <row r="20" spans="1:6" ht="22.5" customHeight="1">
      <c r="A20" s="72"/>
      <c r="B20" s="48"/>
      <c r="C20" s="91" t="s">
        <v>44</v>
      </c>
      <c r="D20" s="38"/>
      <c r="E20" s="71" t="s">
        <v>45</v>
      </c>
      <c r="F20" s="38"/>
    </row>
    <row r="21" spans="1:6" ht="22.5" customHeight="1">
      <c r="A21" s="73"/>
      <c r="B21" s="48"/>
      <c r="C21" s="91" t="s">
        <v>46</v>
      </c>
      <c r="D21" s="38"/>
      <c r="E21" s="71" t="s">
        <v>47</v>
      </c>
      <c r="F21" s="38"/>
    </row>
    <row r="22" spans="1:6" ht="22.5" customHeight="1">
      <c r="A22" s="75"/>
      <c r="B22" s="48"/>
      <c r="C22" s="91" t="s">
        <v>48</v>
      </c>
      <c r="D22" s="38"/>
      <c r="E22" s="71" t="s">
        <v>49</v>
      </c>
      <c r="F22" s="38"/>
    </row>
    <row r="23" spans="1:6" ht="22.5" customHeight="1">
      <c r="A23" s="98"/>
      <c r="B23" s="48"/>
      <c r="C23" s="91" t="s">
        <v>50</v>
      </c>
      <c r="D23" s="38"/>
      <c r="E23" s="76" t="s">
        <v>51</v>
      </c>
      <c r="F23" s="38"/>
    </row>
    <row r="24" spans="1:6" ht="22.5" customHeight="1">
      <c r="A24" s="98"/>
      <c r="B24" s="48"/>
      <c r="C24" s="91" t="s">
        <v>52</v>
      </c>
      <c r="D24" s="38"/>
      <c r="E24" s="76" t="s">
        <v>53</v>
      </c>
      <c r="F24" s="38"/>
    </row>
    <row r="25" spans="1:7" ht="22.5" customHeight="1">
      <c r="A25" s="98"/>
      <c r="B25" s="48"/>
      <c r="C25" s="91" t="s">
        <v>54</v>
      </c>
      <c r="D25" s="38"/>
      <c r="E25" s="76" t="s">
        <v>55</v>
      </c>
      <c r="F25" s="38"/>
      <c r="G25" s="42"/>
    </row>
    <row r="26" spans="1:8" ht="22.5" customHeight="1">
      <c r="A26" s="98"/>
      <c r="B26" s="48"/>
      <c r="C26" s="91" t="s">
        <v>56</v>
      </c>
      <c r="D26" s="38">
        <v>12.82</v>
      </c>
      <c r="E26" s="76"/>
      <c r="F26" s="38"/>
      <c r="G26" s="42"/>
      <c r="H26" s="42"/>
    </row>
    <row r="27" spans="1:8" ht="22.5" customHeight="1">
      <c r="A27" s="75"/>
      <c r="B27" s="74"/>
      <c r="C27" s="91" t="s">
        <v>57</v>
      </c>
      <c r="D27" s="38"/>
      <c r="E27" s="71"/>
      <c r="F27" s="38"/>
      <c r="G27" s="42"/>
      <c r="H27" s="42"/>
    </row>
    <row r="28" spans="1:8" ht="22.5" customHeight="1">
      <c r="A28" s="98"/>
      <c r="B28" s="48"/>
      <c r="C28" s="91" t="s">
        <v>58</v>
      </c>
      <c r="D28" s="38"/>
      <c r="E28" s="71"/>
      <c r="F28" s="38"/>
      <c r="G28" s="42"/>
      <c r="H28" s="42"/>
    </row>
    <row r="29" spans="1:8" ht="22.5" customHeight="1">
      <c r="A29" s="75"/>
      <c r="B29" s="74"/>
      <c r="C29" s="91" t="s">
        <v>59</v>
      </c>
      <c r="D29" s="38"/>
      <c r="E29" s="71"/>
      <c r="F29" s="38"/>
      <c r="G29" s="42"/>
      <c r="H29" s="42"/>
    </row>
    <row r="30" spans="1:7" ht="22.5" customHeight="1">
      <c r="A30" s="75"/>
      <c r="B30" s="48"/>
      <c r="C30" s="91" t="s">
        <v>60</v>
      </c>
      <c r="D30" s="38"/>
      <c r="E30" s="71"/>
      <c r="F30" s="38"/>
      <c r="G30" s="42"/>
    </row>
    <row r="31" spans="1:7" ht="22.5" customHeight="1">
      <c r="A31" s="75"/>
      <c r="B31" s="48"/>
      <c r="C31" s="91" t="s">
        <v>61</v>
      </c>
      <c r="D31" s="38"/>
      <c r="E31" s="71"/>
      <c r="F31" s="38"/>
      <c r="G31" s="42"/>
    </row>
    <row r="32" spans="1:7" ht="22.5" customHeight="1">
      <c r="A32" s="75"/>
      <c r="B32" s="48"/>
      <c r="C32" s="91" t="s">
        <v>62</v>
      </c>
      <c r="D32" s="38"/>
      <c r="E32" s="71"/>
      <c r="F32" s="38"/>
      <c r="G32" s="42"/>
    </row>
    <row r="33" spans="1:8" ht="22.5" customHeight="1">
      <c r="A33" s="75"/>
      <c r="B33" s="48"/>
      <c r="C33" s="91" t="s">
        <v>63</v>
      </c>
      <c r="D33" s="38"/>
      <c r="E33" s="71"/>
      <c r="F33" s="38"/>
      <c r="G33" s="42"/>
      <c r="H33" s="42"/>
    </row>
    <row r="34" spans="1:7" ht="22.5" customHeight="1">
      <c r="A34" s="73"/>
      <c r="B34" s="48"/>
      <c r="C34" s="91" t="s">
        <v>64</v>
      </c>
      <c r="D34" s="38"/>
      <c r="E34" s="71"/>
      <c r="F34" s="38"/>
      <c r="G34" s="42"/>
    </row>
    <row r="35" spans="1:6" ht="22.5" customHeight="1">
      <c r="A35" s="75"/>
      <c r="B35" s="48"/>
      <c r="C35" s="4"/>
      <c r="D35" s="38"/>
      <c r="E35" s="71"/>
      <c r="F35" s="38"/>
    </row>
    <row r="36" spans="1:6" ht="22.5" customHeight="1">
      <c r="A36" s="75"/>
      <c r="B36" s="48"/>
      <c r="C36" s="69"/>
      <c r="D36" s="77"/>
      <c r="E36" s="71"/>
      <c r="F36" s="38"/>
    </row>
    <row r="37" spans="1:6" ht="26.25" customHeight="1">
      <c r="A37" s="75"/>
      <c r="B37" s="48"/>
      <c r="C37" s="69"/>
      <c r="D37" s="77"/>
      <c r="E37" s="71"/>
      <c r="F37" s="78"/>
    </row>
    <row r="38" spans="1:6" ht="22.5" customHeight="1">
      <c r="A38" s="67" t="s">
        <v>65</v>
      </c>
      <c r="B38" s="74">
        <f>B6</f>
        <v>302.59</v>
      </c>
      <c r="C38" s="67" t="s">
        <v>66</v>
      </c>
      <c r="D38" s="114">
        <f>D6</f>
        <v>302.59</v>
      </c>
      <c r="E38" s="67" t="s">
        <v>66</v>
      </c>
      <c r="F38" s="78">
        <f>F6</f>
        <v>302.59000000000003</v>
      </c>
    </row>
    <row r="39" spans="1:6" ht="22.5" customHeight="1">
      <c r="A39" s="24" t="s">
        <v>67</v>
      </c>
      <c r="B39" s="48">
        <v>0</v>
      </c>
      <c r="C39" s="97" t="s">
        <v>68</v>
      </c>
      <c r="D39" s="77"/>
      <c r="E39" s="97" t="s">
        <v>68</v>
      </c>
      <c r="F39" s="78"/>
    </row>
    <row r="40" spans="1:6" ht="22.5" customHeight="1">
      <c r="A40" s="24" t="s">
        <v>69</v>
      </c>
      <c r="B40" s="48">
        <v>0</v>
      </c>
      <c r="C40" s="4" t="s">
        <v>70</v>
      </c>
      <c r="D40" s="38">
        <v>0</v>
      </c>
      <c r="E40" s="4" t="s">
        <v>70</v>
      </c>
      <c r="F40" s="38">
        <v>0</v>
      </c>
    </row>
    <row r="41" spans="1:6" ht="22.5" customHeight="1">
      <c r="A41" s="24" t="s">
        <v>71</v>
      </c>
      <c r="B41" s="115">
        <v>0</v>
      </c>
      <c r="C41" s="99"/>
      <c r="D41" s="77"/>
      <c r="E41" s="75"/>
      <c r="F41" s="77"/>
    </row>
    <row r="42" spans="1:6" ht="22.5" customHeight="1">
      <c r="A42" s="24" t="s">
        <v>72</v>
      </c>
      <c r="B42" s="48">
        <v>0</v>
      </c>
      <c r="C42" s="99"/>
      <c r="D42" s="77"/>
      <c r="E42" s="73"/>
      <c r="F42" s="77"/>
    </row>
    <row r="43" spans="1:6" ht="22.5" customHeight="1">
      <c r="A43" s="24" t="s">
        <v>73</v>
      </c>
      <c r="B43" s="48">
        <v>0</v>
      </c>
      <c r="C43" s="99"/>
      <c r="D43" s="100"/>
      <c r="E43" s="75"/>
      <c r="F43" s="77"/>
    </row>
    <row r="44" spans="1:6" ht="21" customHeight="1">
      <c r="A44" s="75"/>
      <c r="B44" s="48"/>
      <c r="C44" s="73"/>
      <c r="D44" s="100"/>
      <c r="E44" s="73"/>
      <c r="F44" s="100"/>
    </row>
    <row r="45" spans="1:6" ht="22.5" customHeight="1">
      <c r="A45" s="66" t="s">
        <v>74</v>
      </c>
      <c r="B45" s="74">
        <f>SUM(B38,B39,B40)</f>
        <v>302.59</v>
      </c>
      <c r="C45" s="101" t="s">
        <v>75</v>
      </c>
      <c r="D45" s="100">
        <f>SUM(D38,D39,D40)</f>
        <v>302.59</v>
      </c>
      <c r="E45" s="66" t="s">
        <v>75</v>
      </c>
      <c r="F45" s="38">
        <f>SUM(F38,F39,F40)</f>
        <v>302.59000000000003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zoomScalePageLayoutView="0" workbookViewId="0" topLeftCell="A1">
      <selection activeCell="A8" sqref="A8:D10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42" t="s">
        <v>76</v>
      </c>
      <c r="B1" s="42"/>
      <c r="C1" s="42"/>
    </row>
    <row r="2" spans="1:15" ht="35.25" customHeight="1">
      <c r="A2" s="102" t="s">
        <v>77</v>
      </c>
      <c r="B2" s="43"/>
      <c r="C2" s="43"/>
      <c r="D2" s="43"/>
      <c r="E2" s="43"/>
      <c r="F2" s="43"/>
      <c r="G2" s="43"/>
      <c r="H2" s="43"/>
      <c r="I2" s="45"/>
      <c r="J2" s="45"/>
      <c r="K2" s="45"/>
      <c r="L2" s="45"/>
      <c r="M2" s="45"/>
      <c r="N2" s="45"/>
      <c r="O2" s="45"/>
    </row>
    <row r="3" ht="21.75" customHeight="1">
      <c r="O3" t="s">
        <v>78</v>
      </c>
    </row>
    <row r="4" spans="1:15" ht="18" customHeight="1">
      <c r="A4" s="131" t="s">
        <v>79</v>
      </c>
      <c r="B4" s="131" t="s">
        <v>80</v>
      </c>
      <c r="C4" s="131" t="s">
        <v>81</v>
      </c>
      <c r="D4" s="131" t="s">
        <v>82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68"/>
    </row>
    <row r="5" spans="1:15" ht="22.5" customHeight="1">
      <c r="A5" s="131"/>
      <c r="B5" s="131"/>
      <c r="C5" s="131"/>
      <c r="D5" s="132" t="s">
        <v>83</v>
      </c>
      <c r="E5" s="132" t="s">
        <v>84</v>
      </c>
      <c r="F5" s="132"/>
      <c r="G5" s="132" t="s">
        <v>85</v>
      </c>
      <c r="H5" s="132" t="s">
        <v>86</v>
      </c>
      <c r="I5" s="132" t="s">
        <v>87</v>
      </c>
      <c r="J5" s="132" t="s">
        <v>88</v>
      </c>
      <c r="K5" s="132" t="s">
        <v>89</v>
      </c>
      <c r="L5" s="132" t="s">
        <v>67</v>
      </c>
      <c r="M5" s="132" t="s">
        <v>71</v>
      </c>
      <c r="N5" s="132" t="s">
        <v>69</v>
      </c>
      <c r="O5" s="132" t="s">
        <v>90</v>
      </c>
    </row>
    <row r="6" spans="1:15" ht="34.5" customHeight="1">
      <c r="A6" s="131"/>
      <c r="B6" s="131"/>
      <c r="C6" s="131"/>
      <c r="D6" s="132"/>
      <c r="E6" s="33" t="s">
        <v>91</v>
      </c>
      <c r="F6" s="33" t="s">
        <v>92</v>
      </c>
      <c r="G6" s="132"/>
      <c r="H6" s="132"/>
      <c r="I6" s="132"/>
      <c r="J6" s="132"/>
      <c r="K6" s="132"/>
      <c r="L6" s="132"/>
      <c r="M6" s="132"/>
      <c r="N6" s="132"/>
      <c r="O6" s="132"/>
    </row>
    <row r="7" spans="1:15" ht="12.75" customHeight="1">
      <c r="A7" s="1" t="s">
        <v>93</v>
      </c>
      <c r="B7" s="1" t="s">
        <v>93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</row>
    <row r="8" spans="1:15" ht="12.75" customHeight="1">
      <c r="A8" s="103"/>
      <c r="B8" s="104" t="s">
        <v>83</v>
      </c>
      <c r="C8" s="105">
        <v>302.59</v>
      </c>
      <c r="D8" s="105">
        <v>302.59</v>
      </c>
      <c r="E8" s="105">
        <v>302.59</v>
      </c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ht="12.75" customHeight="1">
      <c r="A9" s="103"/>
      <c r="B9" s="106" t="s">
        <v>94</v>
      </c>
      <c r="C9" s="105">
        <v>302.59</v>
      </c>
      <c r="D9" s="105">
        <v>302.59</v>
      </c>
      <c r="E9" s="105">
        <v>302.59</v>
      </c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ht="12.75" customHeight="1">
      <c r="A10" s="106" t="s">
        <v>95</v>
      </c>
      <c r="B10" s="106" t="s">
        <v>96</v>
      </c>
      <c r="C10" s="105">
        <v>302.59</v>
      </c>
      <c r="D10" s="105">
        <v>302.59</v>
      </c>
      <c r="E10" s="105">
        <v>302.59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2.75" customHeight="1">
      <c r="A11" s="106"/>
      <c r="B11" s="106"/>
      <c r="C11" s="105"/>
      <c r="D11" s="105"/>
      <c r="E11" s="105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ht="12.75" customHeight="1">
      <c r="A12" s="106"/>
      <c r="B12" s="106"/>
      <c r="C12" s="105"/>
      <c r="D12" s="105"/>
      <c r="E12" s="105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15" ht="12.75" customHeight="1">
      <c r="A13" s="106"/>
      <c r="B13" s="106"/>
      <c r="C13" s="105"/>
      <c r="D13" s="105"/>
      <c r="E13" s="105"/>
      <c r="F13" s="83"/>
      <c r="G13" s="83"/>
      <c r="H13" s="83"/>
      <c r="I13" s="83"/>
      <c r="J13" s="83"/>
      <c r="K13" s="83"/>
      <c r="L13" s="83"/>
      <c r="M13" s="83"/>
      <c r="N13" s="83"/>
      <c r="O13" s="83"/>
    </row>
    <row r="14" spans="1:15" ht="12.75" customHeight="1">
      <c r="A14" s="106"/>
      <c r="B14" s="106"/>
      <c r="C14" s="105"/>
      <c r="D14" s="105"/>
      <c r="E14" s="105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1:15" ht="12.75" customHeight="1">
      <c r="A15" s="106"/>
      <c r="B15" s="106"/>
      <c r="C15" s="105"/>
      <c r="D15" s="105"/>
      <c r="E15" s="105"/>
      <c r="F15" s="83"/>
      <c r="G15" s="83"/>
      <c r="H15" s="83"/>
      <c r="I15" s="83"/>
      <c r="J15" s="83"/>
      <c r="K15" s="83"/>
      <c r="L15" s="83"/>
      <c r="M15" s="83"/>
      <c r="N15" s="83"/>
      <c r="O15" s="83"/>
    </row>
    <row r="16" spans="1:15" ht="12.75" customHeight="1">
      <c r="A16" s="106"/>
      <c r="B16" s="106"/>
      <c r="C16" s="105"/>
      <c r="D16" s="105"/>
      <c r="E16" s="105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ht="12.75" customHeight="1">
      <c r="A17" s="106"/>
      <c r="B17" s="106"/>
      <c r="C17" s="105"/>
      <c r="D17" s="105"/>
      <c r="E17" s="105"/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18" spans="1:15" ht="12.75" customHeight="1">
      <c r="A18" s="103"/>
      <c r="B18" s="103"/>
      <c r="C18" s="81"/>
      <c r="D18" s="81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</row>
    <row r="19" spans="1:15" ht="12.75" customHeight="1">
      <c r="A19" s="103"/>
      <c r="B19" s="103"/>
      <c r="C19" s="81"/>
      <c r="D19" s="81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spans="1:15" ht="12.75" customHeight="1">
      <c r="A20" s="103"/>
      <c r="B20" s="103"/>
      <c r="C20" s="81"/>
      <c r="D20" s="81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  <row r="21" spans="1:15" ht="12.75" customHeight="1">
      <c r="A21" s="103"/>
      <c r="B21" s="103"/>
      <c r="C21" s="81"/>
      <c r="D21" s="81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ht="12.75" customHeight="1">
      <c r="A22" s="103"/>
      <c r="B22" s="103"/>
      <c r="C22" s="81"/>
      <c r="D22" s="81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  <row r="23" spans="1:15" ht="12.75" customHeight="1">
      <c r="A23" s="103"/>
      <c r="B23" s="103"/>
      <c r="C23" s="81"/>
      <c r="D23" s="81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1:15" ht="12.75" customHeight="1">
      <c r="A24" s="103"/>
      <c r="B24" s="103"/>
      <c r="C24" s="81"/>
      <c r="D24" s="81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</row>
    <row r="25" spans="1:15" ht="12.75" customHeight="1">
      <c r="A25" s="103"/>
      <c r="B25" s="103"/>
      <c r="C25" s="81"/>
      <c r="D25" s="81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12.75" customHeight="1">
      <c r="A26" s="103"/>
      <c r="B26" s="103"/>
      <c r="C26" s="81"/>
      <c r="D26" s="81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2.75" customHeight="1">
      <c r="A27" s="103"/>
      <c r="B27" s="103"/>
      <c r="C27" s="81"/>
      <c r="D27" s="81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</row>
    <row r="28" spans="1:15" ht="12.75" customHeight="1">
      <c r="A28" s="103"/>
      <c r="B28" s="103"/>
      <c r="C28" s="81"/>
      <c r="D28" s="81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2.75" customHeight="1">
      <c r="A29" s="103"/>
      <c r="B29" s="103"/>
      <c r="C29" s="81"/>
      <c r="D29" s="81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</row>
  </sheetData>
  <sheetProtection/>
  <mergeCells count="15">
    <mergeCell ref="O5:O6"/>
    <mergeCell ref="K5:K6"/>
    <mergeCell ref="L5:L6"/>
    <mergeCell ref="M5:M6"/>
    <mergeCell ref="N5:N6"/>
    <mergeCell ref="D4:N4"/>
    <mergeCell ref="E5:F5"/>
    <mergeCell ref="I5:I6"/>
    <mergeCell ref="J5:J6"/>
    <mergeCell ref="A4:A6"/>
    <mergeCell ref="B4:B6"/>
    <mergeCell ref="C4:C6"/>
    <mergeCell ref="D5:D6"/>
    <mergeCell ref="G5:G6"/>
    <mergeCell ref="H5:H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zoomScalePageLayoutView="0" workbookViewId="0" topLeftCell="A1">
      <selection activeCell="G11" sqref="G1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3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</cols>
  <sheetData>
    <row r="1" spans="1:3" ht="29.25" customHeight="1">
      <c r="A1" s="42" t="s">
        <v>97</v>
      </c>
      <c r="B1" s="42"/>
      <c r="C1" s="42"/>
    </row>
    <row r="2" spans="1:13" ht="35.25" customHeight="1">
      <c r="A2" s="102" t="s">
        <v>98</v>
      </c>
      <c r="B2" s="43"/>
      <c r="C2" s="43"/>
      <c r="D2" s="43"/>
      <c r="E2" s="43"/>
      <c r="F2" s="43"/>
      <c r="G2" s="43"/>
      <c r="H2" s="43"/>
      <c r="I2" s="45"/>
      <c r="J2" s="45"/>
      <c r="K2" s="45"/>
      <c r="L2" s="45"/>
      <c r="M2" s="45"/>
    </row>
    <row r="3" ht="21.75" customHeight="1">
      <c r="M3" t="s">
        <v>78</v>
      </c>
    </row>
    <row r="4" spans="1:13" ht="15" customHeight="1">
      <c r="A4" s="131" t="s">
        <v>79</v>
      </c>
      <c r="B4" s="131" t="s">
        <v>80</v>
      </c>
      <c r="C4" s="131" t="s">
        <v>81</v>
      </c>
      <c r="D4" s="131" t="s">
        <v>82</v>
      </c>
      <c r="E4" s="131"/>
      <c r="F4" s="131"/>
      <c r="G4" s="131"/>
      <c r="H4" s="131"/>
      <c r="I4" s="131"/>
      <c r="J4" s="131"/>
      <c r="K4" s="131"/>
      <c r="L4" s="131"/>
      <c r="M4" s="131"/>
    </row>
    <row r="5" spans="1:13" ht="30" customHeight="1">
      <c r="A5" s="131"/>
      <c r="B5" s="131"/>
      <c r="C5" s="131"/>
      <c r="D5" s="132" t="s">
        <v>83</v>
      </c>
      <c r="E5" s="132" t="s">
        <v>99</v>
      </c>
      <c r="F5" s="132"/>
      <c r="G5" s="132" t="s">
        <v>85</v>
      </c>
      <c r="H5" s="132" t="s">
        <v>87</v>
      </c>
      <c r="I5" s="132" t="s">
        <v>88</v>
      </c>
      <c r="J5" s="132" t="s">
        <v>89</v>
      </c>
      <c r="K5" s="132" t="s">
        <v>69</v>
      </c>
      <c r="L5" s="132" t="s">
        <v>90</v>
      </c>
      <c r="M5" s="132" t="s">
        <v>71</v>
      </c>
    </row>
    <row r="6" spans="1:13" ht="40.5" customHeight="1">
      <c r="A6" s="131"/>
      <c r="B6" s="131"/>
      <c r="C6" s="131"/>
      <c r="D6" s="132"/>
      <c r="E6" s="33" t="s">
        <v>91</v>
      </c>
      <c r="F6" s="33" t="s">
        <v>100</v>
      </c>
      <c r="G6" s="132"/>
      <c r="H6" s="132"/>
      <c r="I6" s="132"/>
      <c r="J6" s="132"/>
      <c r="K6" s="132"/>
      <c r="L6" s="132"/>
      <c r="M6" s="132"/>
    </row>
    <row r="7" spans="1:13" ht="12.75" customHeight="1">
      <c r="A7" s="1" t="s">
        <v>93</v>
      </c>
      <c r="B7" s="1" t="s">
        <v>93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</row>
    <row r="8" spans="1:13" ht="12.75" customHeight="1">
      <c r="A8" s="103"/>
      <c r="B8" s="104" t="s">
        <v>83</v>
      </c>
      <c r="C8" s="105">
        <v>302.59</v>
      </c>
      <c r="D8" s="105">
        <v>302.59</v>
      </c>
      <c r="E8" s="105">
        <v>302.59</v>
      </c>
      <c r="F8" s="81"/>
      <c r="G8" s="81"/>
      <c r="H8" s="81"/>
      <c r="I8" s="81"/>
      <c r="J8" s="81"/>
      <c r="K8" s="81"/>
      <c r="L8" s="81"/>
      <c r="M8" s="81"/>
    </row>
    <row r="9" spans="1:13" ht="12.75" customHeight="1">
      <c r="A9" s="103"/>
      <c r="B9" s="106" t="s">
        <v>94</v>
      </c>
      <c r="C9" s="105">
        <v>302.59</v>
      </c>
      <c r="D9" s="105">
        <v>302.59</v>
      </c>
      <c r="E9" s="105">
        <v>302.59</v>
      </c>
      <c r="F9" s="81"/>
      <c r="G9" s="81"/>
      <c r="H9" s="81"/>
      <c r="I9" s="81"/>
      <c r="J9" s="81"/>
      <c r="K9" s="81"/>
      <c r="L9" s="81"/>
      <c r="M9" s="81"/>
    </row>
    <row r="10" spans="1:13" ht="12.75" customHeight="1">
      <c r="A10" s="106" t="s">
        <v>95</v>
      </c>
      <c r="B10" s="106" t="s">
        <v>96</v>
      </c>
      <c r="C10" s="105">
        <v>302.59</v>
      </c>
      <c r="D10" s="105">
        <v>302.59</v>
      </c>
      <c r="E10" s="105">
        <v>302.59</v>
      </c>
      <c r="F10" s="81"/>
      <c r="G10" s="81"/>
      <c r="H10" s="81"/>
      <c r="I10" s="81"/>
      <c r="J10" s="81"/>
      <c r="K10" s="81"/>
      <c r="L10" s="81"/>
      <c r="M10" s="81"/>
    </row>
    <row r="11" spans="1:13" ht="12.75" customHeight="1">
      <c r="A11" s="107"/>
      <c r="B11" s="108"/>
      <c r="C11" s="109"/>
      <c r="D11" s="109"/>
      <c r="E11" s="109"/>
      <c r="F11" s="81"/>
      <c r="G11" s="81"/>
      <c r="H11" s="81"/>
      <c r="I11" s="81"/>
      <c r="J11" s="81"/>
      <c r="K11" s="81"/>
      <c r="L11" s="81"/>
      <c r="M11" s="81"/>
    </row>
    <row r="12" spans="1:13" ht="12.75" customHeight="1">
      <c r="A12" s="107"/>
      <c r="B12" s="108"/>
      <c r="C12" s="109"/>
      <c r="D12" s="109"/>
      <c r="E12" s="109"/>
      <c r="F12" s="81"/>
      <c r="G12" s="81"/>
      <c r="H12" s="81"/>
      <c r="I12" s="81"/>
      <c r="J12" s="81"/>
      <c r="K12" s="81"/>
      <c r="L12" s="81"/>
      <c r="M12" s="81"/>
    </row>
    <row r="13" spans="1:13" ht="12.75" customHeight="1">
      <c r="A13" s="107"/>
      <c r="B13" s="108"/>
      <c r="C13" s="109"/>
      <c r="D13" s="109"/>
      <c r="E13" s="109"/>
      <c r="F13" s="81"/>
      <c r="G13" s="81"/>
      <c r="H13" s="81"/>
      <c r="I13" s="81"/>
      <c r="J13" s="81"/>
      <c r="K13" s="81"/>
      <c r="L13" s="81"/>
      <c r="M13" s="81"/>
    </row>
    <row r="14" spans="1:13" ht="12.75" customHeight="1">
      <c r="A14" s="107"/>
      <c r="B14" s="108"/>
      <c r="C14" s="109"/>
      <c r="D14" s="109"/>
      <c r="E14" s="109"/>
      <c r="F14" s="81"/>
      <c r="G14" s="81"/>
      <c r="H14" s="81"/>
      <c r="I14" s="81"/>
      <c r="J14" s="81"/>
      <c r="K14" s="81"/>
      <c r="L14" s="81"/>
      <c r="M14" s="81"/>
    </row>
    <row r="15" spans="1:13" ht="12.75" customHeight="1">
      <c r="A15" s="107"/>
      <c r="B15" s="108"/>
      <c r="C15" s="109"/>
      <c r="D15" s="109"/>
      <c r="E15" s="109"/>
      <c r="F15" s="81"/>
      <c r="G15" s="81"/>
      <c r="H15" s="81"/>
      <c r="I15" s="81"/>
      <c r="J15" s="81"/>
      <c r="K15" s="81"/>
      <c r="L15" s="81"/>
      <c r="M15" s="81"/>
    </row>
    <row r="16" spans="1:13" ht="12.75" customHeight="1">
      <c r="A16" s="107"/>
      <c r="B16" s="108"/>
      <c r="C16" s="109"/>
      <c r="D16" s="109"/>
      <c r="E16" s="109"/>
      <c r="F16" s="81"/>
      <c r="G16" s="81"/>
      <c r="H16" s="81"/>
      <c r="I16" s="81"/>
      <c r="J16" s="81"/>
      <c r="K16" s="81"/>
      <c r="L16" s="81"/>
      <c r="M16" s="81"/>
    </row>
    <row r="17" spans="1:13" ht="12.75" customHeight="1">
      <c r="A17" s="107"/>
      <c r="B17" s="108"/>
      <c r="C17" s="109"/>
      <c r="D17" s="109"/>
      <c r="E17" s="109"/>
      <c r="F17" s="81"/>
      <c r="G17" s="81"/>
      <c r="H17" s="81"/>
      <c r="I17" s="81"/>
      <c r="J17" s="81"/>
      <c r="K17" s="81"/>
      <c r="L17" s="81"/>
      <c r="M17" s="81"/>
    </row>
    <row r="18" spans="1:13" ht="12.75" customHeight="1">
      <c r="A18" s="110"/>
      <c r="B18" s="11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2.75" customHeight="1">
      <c r="A19" s="110"/>
      <c r="B19" s="11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2.75" customHeight="1">
      <c r="A20" s="110"/>
      <c r="B20" s="11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2.75" customHeight="1">
      <c r="A21" s="110"/>
      <c r="B21" s="11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2.75" customHeight="1">
      <c r="A22" s="110"/>
      <c r="B22" s="11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2.75" customHeight="1">
      <c r="A23" s="110"/>
      <c r="B23" s="11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2.75" customHeight="1">
      <c r="A24" s="110"/>
      <c r="B24" s="11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2.75" customHeight="1">
      <c r="A25" s="110"/>
      <c r="B25" s="11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2.75" customHeight="1">
      <c r="A26" s="110"/>
      <c r="B26" s="11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2.75" customHeight="1">
      <c r="A27" s="110"/>
      <c r="B27" s="11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2.75" customHeight="1">
      <c r="A28" s="110"/>
      <c r="B28" s="11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2.75" customHeight="1">
      <c r="A29" s="110"/>
      <c r="B29" s="11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</sheetData>
  <sheetProtection/>
  <mergeCells count="13">
    <mergeCell ref="M5:M6"/>
    <mergeCell ref="D4:M4"/>
    <mergeCell ref="E5:F5"/>
    <mergeCell ref="G5:G6"/>
    <mergeCell ref="H5:H6"/>
    <mergeCell ref="I5:I6"/>
    <mergeCell ref="J5:J6"/>
    <mergeCell ref="A4:A6"/>
    <mergeCell ref="B4:B6"/>
    <mergeCell ref="C4:C6"/>
    <mergeCell ref="D5:D6"/>
    <mergeCell ref="K5:K6"/>
    <mergeCell ref="L5:L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G11" sqref="G11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8" t="s">
        <v>101</v>
      </c>
      <c r="B1" s="59"/>
      <c r="C1" s="59"/>
      <c r="D1" s="59"/>
      <c r="E1" s="59"/>
      <c r="F1" s="60"/>
    </row>
    <row r="2" spans="1:6" ht="22.5" customHeight="1">
      <c r="A2" s="61" t="s">
        <v>102</v>
      </c>
      <c r="B2" s="62"/>
      <c r="C2" s="62"/>
      <c r="D2" s="62"/>
      <c r="E2" s="62"/>
      <c r="F2" s="62"/>
    </row>
    <row r="3" spans="1:6" ht="22.5" customHeight="1">
      <c r="A3" s="129"/>
      <c r="B3" s="129"/>
      <c r="C3" s="63"/>
      <c r="D3" s="63"/>
      <c r="E3" s="64"/>
      <c r="F3" s="65" t="s">
        <v>2</v>
      </c>
    </row>
    <row r="4" spans="1:6" ht="22.5" customHeight="1">
      <c r="A4" s="130" t="s">
        <v>3</v>
      </c>
      <c r="B4" s="130"/>
      <c r="C4" s="130" t="s">
        <v>4</v>
      </c>
      <c r="D4" s="130"/>
      <c r="E4" s="130"/>
      <c r="F4" s="130"/>
    </row>
    <row r="5" spans="1:6" ht="22.5" customHeight="1">
      <c r="A5" s="66" t="s">
        <v>5</v>
      </c>
      <c r="B5" s="66" t="s">
        <v>6</v>
      </c>
      <c r="C5" s="66" t="s">
        <v>7</v>
      </c>
      <c r="D5" s="67" t="s">
        <v>6</v>
      </c>
      <c r="E5" s="66" t="s">
        <v>8</v>
      </c>
      <c r="F5" s="66" t="s">
        <v>6</v>
      </c>
    </row>
    <row r="6" spans="1:6" ht="22.5" customHeight="1">
      <c r="A6" s="5" t="s">
        <v>103</v>
      </c>
      <c r="B6" s="38">
        <f>B7+B9+B10</f>
        <v>302.59</v>
      </c>
      <c r="C6" s="5" t="s">
        <v>103</v>
      </c>
      <c r="D6" s="38">
        <f>SUM(D7:D34)</f>
        <v>302.59</v>
      </c>
      <c r="E6" s="71" t="s">
        <v>103</v>
      </c>
      <c r="F6" s="38">
        <f>F7+F12+F23+F25+F24</f>
        <v>302.59000000000003</v>
      </c>
    </row>
    <row r="7" spans="1:6" ht="22.5" customHeight="1">
      <c r="A7" s="68" t="s">
        <v>104</v>
      </c>
      <c r="B7" s="38">
        <v>302.59</v>
      </c>
      <c r="C7" s="91" t="s">
        <v>11</v>
      </c>
      <c r="D7" s="38">
        <v>235.45</v>
      </c>
      <c r="E7" s="71" t="s">
        <v>12</v>
      </c>
      <c r="F7" s="38">
        <f>SUM(F8:F11)</f>
        <v>240.84</v>
      </c>
    </row>
    <row r="8" spans="1:8" ht="22.5" customHeight="1">
      <c r="A8" s="26" t="s">
        <v>105</v>
      </c>
      <c r="B8" s="38"/>
      <c r="C8" s="91" t="s">
        <v>14</v>
      </c>
      <c r="D8" s="38"/>
      <c r="E8" s="71" t="s">
        <v>15</v>
      </c>
      <c r="F8" s="38">
        <v>211.62</v>
      </c>
      <c r="H8" s="42"/>
    </row>
    <row r="9" spans="1:6" ht="22.5" customHeight="1">
      <c r="A9" s="68" t="s">
        <v>106</v>
      </c>
      <c r="B9" s="92"/>
      <c r="C9" s="91" t="s">
        <v>17</v>
      </c>
      <c r="D9" s="38"/>
      <c r="E9" s="71" t="s">
        <v>18</v>
      </c>
      <c r="F9" s="38">
        <v>19</v>
      </c>
    </row>
    <row r="10" spans="1:6" ht="22.5" customHeight="1">
      <c r="A10" s="93" t="s">
        <v>107</v>
      </c>
      <c r="B10" s="38"/>
      <c r="C10" s="94" t="s">
        <v>20</v>
      </c>
      <c r="D10" s="38"/>
      <c r="E10" s="71" t="s">
        <v>21</v>
      </c>
      <c r="F10" s="38">
        <v>10.22</v>
      </c>
    </row>
    <row r="11" spans="1:6" ht="22.5" customHeight="1">
      <c r="A11" s="68"/>
      <c r="B11" s="95"/>
      <c r="C11" s="91" t="s">
        <v>23</v>
      </c>
      <c r="D11" s="38"/>
      <c r="E11" s="71" t="s">
        <v>108</v>
      </c>
      <c r="F11" s="38"/>
    </row>
    <row r="12" spans="1:6" ht="22.5" customHeight="1">
      <c r="A12" s="68"/>
      <c r="B12" s="38"/>
      <c r="C12" s="91" t="s">
        <v>26</v>
      </c>
      <c r="D12" s="38"/>
      <c r="E12" s="71" t="s">
        <v>27</v>
      </c>
      <c r="F12" s="96">
        <f>SUM(F13:F22)</f>
        <v>61.75</v>
      </c>
    </row>
    <row r="13" spans="1:6" ht="22.5" customHeight="1">
      <c r="A13" s="68"/>
      <c r="B13" s="38"/>
      <c r="C13" s="91" t="s">
        <v>29</v>
      </c>
      <c r="D13" s="38"/>
      <c r="E13" s="71" t="s">
        <v>15</v>
      </c>
      <c r="F13" s="38"/>
    </row>
    <row r="14" spans="1:6" ht="22.5" customHeight="1">
      <c r="A14" s="68"/>
      <c r="B14" s="38"/>
      <c r="C14" s="91" t="s">
        <v>31</v>
      </c>
      <c r="D14" s="38">
        <v>36.44</v>
      </c>
      <c r="E14" s="71" t="s">
        <v>18</v>
      </c>
      <c r="F14" s="38">
        <v>61.75</v>
      </c>
    </row>
    <row r="15" spans="1:6" ht="22.5" customHeight="1">
      <c r="A15" s="97"/>
      <c r="B15" s="38"/>
      <c r="C15" s="91" t="s">
        <v>33</v>
      </c>
      <c r="D15" s="38"/>
      <c r="E15" s="71" t="s">
        <v>21</v>
      </c>
      <c r="F15" s="38"/>
    </row>
    <row r="16" spans="1:6" ht="22.5" customHeight="1">
      <c r="A16" s="97"/>
      <c r="B16" s="38"/>
      <c r="C16" s="91" t="s">
        <v>35</v>
      </c>
      <c r="D16" s="38">
        <v>17.88</v>
      </c>
      <c r="E16" s="71" t="s">
        <v>36</v>
      </c>
      <c r="F16" s="38"/>
    </row>
    <row r="17" spans="1:6" ht="22.5" customHeight="1">
      <c r="A17" s="97"/>
      <c r="B17" s="38"/>
      <c r="C17" s="91" t="s">
        <v>38</v>
      </c>
      <c r="D17" s="38"/>
      <c r="E17" s="71" t="s">
        <v>39</v>
      </c>
      <c r="F17" s="38"/>
    </row>
    <row r="18" spans="1:6" ht="22.5" customHeight="1">
      <c r="A18" s="97"/>
      <c r="B18" s="48"/>
      <c r="C18" s="91" t="s">
        <v>40</v>
      </c>
      <c r="D18" s="38"/>
      <c r="E18" s="71" t="s">
        <v>41</v>
      </c>
      <c r="F18" s="38"/>
    </row>
    <row r="19" spans="1:6" ht="22.5" customHeight="1">
      <c r="A19" s="72"/>
      <c r="B19" s="74"/>
      <c r="C19" s="91" t="s">
        <v>42</v>
      </c>
      <c r="D19" s="38"/>
      <c r="E19" s="71" t="s">
        <v>43</v>
      </c>
      <c r="F19" s="38"/>
    </row>
    <row r="20" spans="1:6" ht="22.5" customHeight="1">
      <c r="A20" s="72"/>
      <c r="B20" s="48"/>
      <c r="C20" s="91" t="s">
        <v>44</v>
      </c>
      <c r="D20" s="38"/>
      <c r="E20" s="71" t="s">
        <v>45</v>
      </c>
      <c r="F20" s="38"/>
    </row>
    <row r="21" spans="1:6" ht="22.5" customHeight="1">
      <c r="A21" s="73"/>
      <c r="B21" s="48"/>
      <c r="C21" s="91" t="s">
        <v>46</v>
      </c>
      <c r="D21" s="38"/>
      <c r="E21" s="71" t="s">
        <v>47</v>
      </c>
      <c r="F21" s="38"/>
    </row>
    <row r="22" spans="1:6" ht="22.5" customHeight="1">
      <c r="A22" s="75"/>
      <c r="B22" s="48"/>
      <c r="C22" s="91" t="s">
        <v>48</v>
      </c>
      <c r="D22" s="38"/>
      <c r="E22" s="71" t="s">
        <v>49</v>
      </c>
      <c r="F22" s="38"/>
    </row>
    <row r="23" spans="1:6" ht="22.5" customHeight="1">
      <c r="A23" s="98"/>
      <c r="B23" s="48"/>
      <c r="C23" s="91" t="s">
        <v>50</v>
      </c>
      <c r="D23" s="38"/>
      <c r="E23" s="76" t="s">
        <v>51</v>
      </c>
      <c r="F23" s="38"/>
    </row>
    <row r="24" spans="1:6" ht="22.5" customHeight="1">
      <c r="A24" s="98"/>
      <c r="B24" s="48"/>
      <c r="C24" s="91" t="s">
        <v>52</v>
      </c>
      <c r="D24" s="38"/>
      <c r="E24" s="76" t="s">
        <v>53</v>
      </c>
      <c r="F24" s="38"/>
    </row>
    <row r="25" spans="1:7" ht="22.5" customHeight="1">
      <c r="A25" s="98"/>
      <c r="B25" s="48"/>
      <c r="C25" s="91" t="s">
        <v>54</v>
      </c>
      <c r="D25" s="38"/>
      <c r="E25" s="76" t="s">
        <v>55</v>
      </c>
      <c r="F25" s="38"/>
      <c r="G25" s="42"/>
    </row>
    <row r="26" spans="1:8" ht="22.5" customHeight="1">
      <c r="A26" s="98"/>
      <c r="B26" s="48"/>
      <c r="C26" s="91" t="s">
        <v>56</v>
      </c>
      <c r="D26" s="38">
        <v>12.82</v>
      </c>
      <c r="E26" s="71"/>
      <c r="F26" s="38"/>
      <c r="G26" s="42"/>
      <c r="H26" s="42"/>
    </row>
    <row r="27" spans="1:8" ht="22.5" customHeight="1">
      <c r="A27" s="75"/>
      <c r="B27" s="74"/>
      <c r="C27" s="91" t="s">
        <v>57</v>
      </c>
      <c r="D27" s="38"/>
      <c r="E27" s="71"/>
      <c r="F27" s="38"/>
      <c r="G27" s="42"/>
      <c r="H27" s="42"/>
    </row>
    <row r="28" spans="1:8" ht="22.5" customHeight="1">
      <c r="A28" s="98"/>
      <c r="B28" s="48"/>
      <c r="C28" s="91" t="s">
        <v>58</v>
      </c>
      <c r="D28" s="38"/>
      <c r="E28" s="71"/>
      <c r="F28" s="38"/>
      <c r="G28" s="42"/>
      <c r="H28" s="42"/>
    </row>
    <row r="29" spans="1:8" ht="22.5" customHeight="1">
      <c r="A29" s="75"/>
      <c r="B29" s="74"/>
      <c r="C29" s="91" t="s">
        <v>59</v>
      </c>
      <c r="D29" s="38"/>
      <c r="E29" s="71"/>
      <c r="F29" s="38"/>
      <c r="G29" s="42"/>
      <c r="H29" s="42"/>
    </row>
    <row r="30" spans="1:7" ht="22.5" customHeight="1">
      <c r="A30" s="75"/>
      <c r="B30" s="48"/>
      <c r="C30" s="91" t="s">
        <v>60</v>
      </c>
      <c r="D30" s="38"/>
      <c r="E30" s="71"/>
      <c r="F30" s="38"/>
      <c r="G30" s="42"/>
    </row>
    <row r="31" spans="1:6" ht="22.5" customHeight="1">
      <c r="A31" s="75"/>
      <c r="B31" s="48"/>
      <c r="C31" s="91" t="s">
        <v>61</v>
      </c>
      <c r="D31" s="38"/>
      <c r="E31" s="71"/>
      <c r="F31" s="38"/>
    </row>
    <row r="32" spans="1:6" ht="22.5" customHeight="1">
      <c r="A32" s="75"/>
      <c r="B32" s="48"/>
      <c r="C32" s="91" t="s">
        <v>62</v>
      </c>
      <c r="D32" s="38"/>
      <c r="E32" s="71"/>
      <c r="F32" s="38"/>
    </row>
    <row r="33" spans="1:8" ht="22.5" customHeight="1">
      <c r="A33" s="75"/>
      <c r="B33" s="48"/>
      <c r="C33" s="91" t="s">
        <v>63</v>
      </c>
      <c r="D33" s="38"/>
      <c r="E33" s="71"/>
      <c r="F33" s="38"/>
      <c r="G33" s="42"/>
      <c r="H33" s="42"/>
    </row>
    <row r="34" spans="1:6" ht="22.5" customHeight="1">
      <c r="A34" s="73"/>
      <c r="B34" s="48"/>
      <c r="C34" s="91" t="s">
        <v>64</v>
      </c>
      <c r="D34" s="38"/>
      <c r="E34" s="71"/>
      <c r="F34" s="38"/>
    </row>
    <row r="35" spans="1:6" ht="22.5" customHeight="1">
      <c r="A35" s="75"/>
      <c r="B35" s="48"/>
      <c r="C35" s="69"/>
      <c r="D35" s="77"/>
      <c r="E35" s="68"/>
      <c r="F35" s="78"/>
    </row>
    <row r="36" spans="1:6" ht="18" customHeight="1">
      <c r="A36" s="67" t="s">
        <v>65</v>
      </c>
      <c r="B36" s="74">
        <f>SUM(B6)</f>
        <v>302.59</v>
      </c>
      <c r="C36" s="67" t="s">
        <v>66</v>
      </c>
      <c r="D36" s="77">
        <f>D6</f>
        <v>302.59</v>
      </c>
      <c r="E36" s="67" t="s">
        <v>66</v>
      </c>
      <c r="F36" s="78">
        <f>SUM(F6)</f>
        <v>302.59000000000003</v>
      </c>
    </row>
    <row r="37" spans="1:6" ht="18" customHeight="1">
      <c r="A37" s="91" t="s">
        <v>71</v>
      </c>
      <c r="B37" s="48">
        <v>0</v>
      </c>
      <c r="C37" s="97" t="s">
        <v>68</v>
      </c>
      <c r="D37" s="77"/>
      <c r="E37" s="97" t="s">
        <v>68</v>
      </c>
      <c r="F37" s="78">
        <f>D37</f>
        <v>0</v>
      </c>
    </row>
    <row r="38" spans="1:6" ht="18" customHeight="1">
      <c r="A38" s="91" t="s">
        <v>72</v>
      </c>
      <c r="B38" s="48">
        <v>0</v>
      </c>
      <c r="C38" s="72"/>
      <c r="D38" s="38"/>
      <c r="E38" s="72"/>
      <c r="F38" s="38"/>
    </row>
    <row r="39" spans="1:6" ht="22.5" customHeight="1">
      <c r="A39" s="91" t="s">
        <v>109</v>
      </c>
      <c r="B39" s="48">
        <v>0</v>
      </c>
      <c r="C39" s="99"/>
      <c r="D39" s="100"/>
      <c r="E39" s="75"/>
      <c r="F39" s="77"/>
    </row>
    <row r="40" spans="1:6" ht="21" customHeight="1">
      <c r="A40" s="75"/>
      <c r="B40" s="48"/>
      <c r="C40" s="73"/>
      <c r="D40" s="100"/>
      <c r="E40" s="73"/>
      <c r="F40" s="100"/>
    </row>
    <row r="41" spans="1:6" ht="18" customHeight="1">
      <c r="A41" s="66" t="s">
        <v>74</v>
      </c>
      <c r="B41" s="74">
        <f>SUM(B36,B37)</f>
        <v>302.59</v>
      </c>
      <c r="C41" s="101" t="s">
        <v>75</v>
      </c>
      <c r="D41" s="100">
        <f>SUM(D36,D37)</f>
        <v>302.59</v>
      </c>
      <c r="E41" s="66" t="s">
        <v>75</v>
      </c>
      <c r="F41" s="38">
        <f>SUM(F36,F37)</f>
        <v>302.59000000000003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A7" sqref="A7:B24"/>
    </sheetView>
  </sheetViews>
  <sheetFormatPr defaultColWidth="9.16015625" defaultRowHeight="12.75" customHeight="1"/>
  <cols>
    <col min="1" max="1" width="14.16015625" style="0" customWidth="1"/>
    <col min="2" max="2" width="30.83203125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19.5" customHeight="1">
      <c r="A1" s="42" t="s">
        <v>110</v>
      </c>
    </row>
    <row r="2" spans="1:7" ht="24.75" customHeight="1">
      <c r="A2" s="43" t="s">
        <v>111</v>
      </c>
      <c r="B2" s="43"/>
      <c r="C2" s="43"/>
      <c r="D2" s="43"/>
      <c r="E2" s="43"/>
      <c r="F2" s="43"/>
      <c r="G2" s="43"/>
    </row>
    <row r="3" ht="19.5" customHeight="1">
      <c r="G3" s="46" t="s">
        <v>2</v>
      </c>
    </row>
    <row r="4" spans="1:7" ht="22.5" customHeight="1">
      <c r="A4" s="3" t="s">
        <v>112</v>
      </c>
      <c r="B4" s="3" t="s">
        <v>113</v>
      </c>
      <c r="C4" s="3" t="s">
        <v>83</v>
      </c>
      <c r="D4" s="3" t="s">
        <v>114</v>
      </c>
      <c r="E4" s="3" t="s">
        <v>115</v>
      </c>
      <c r="F4" s="3" t="s">
        <v>116</v>
      </c>
      <c r="G4" s="3" t="s">
        <v>117</v>
      </c>
    </row>
    <row r="5" spans="1:7" ht="15.75" customHeight="1">
      <c r="A5" s="1" t="s">
        <v>93</v>
      </c>
      <c r="B5" s="1" t="s">
        <v>93</v>
      </c>
      <c r="C5" s="1">
        <v>1</v>
      </c>
      <c r="D5" s="1">
        <v>2</v>
      </c>
      <c r="E5" s="1">
        <v>3</v>
      </c>
      <c r="F5" s="1">
        <v>4</v>
      </c>
      <c r="G5" s="1" t="s">
        <v>93</v>
      </c>
    </row>
    <row r="6" spans="1:7" ht="15.75" customHeight="1">
      <c r="A6" s="31"/>
      <c r="B6" s="31" t="s">
        <v>83</v>
      </c>
      <c r="C6" s="81">
        <v>302.59</v>
      </c>
      <c r="D6" s="83">
        <v>221.84</v>
      </c>
      <c r="E6" s="89">
        <f>E7+E20++E28+E32</f>
        <v>19</v>
      </c>
      <c r="F6" s="89">
        <f>F7+F20++F28+F32</f>
        <v>61.75</v>
      </c>
      <c r="G6" s="1"/>
    </row>
    <row r="7" spans="1:7" ht="12.75" customHeight="1">
      <c r="A7" s="52" t="s">
        <v>118</v>
      </c>
      <c r="B7" s="52" t="s">
        <v>119</v>
      </c>
      <c r="C7" s="81">
        <v>235.45</v>
      </c>
      <c r="D7" s="83">
        <v>154.7</v>
      </c>
      <c r="E7" s="83">
        <v>19</v>
      </c>
      <c r="F7" s="83">
        <v>61.75</v>
      </c>
      <c r="G7" s="79"/>
    </row>
    <row r="8" spans="1:7" ht="12.75" customHeight="1">
      <c r="A8" s="52" t="s">
        <v>120</v>
      </c>
      <c r="B8" s="52" t="s">
        <v>121</v>
      </c>
      <c r="C8" s="81">
        <v>235.45</v>
      </c>
      <c r="D8" s="83">
        <v>154.7</v>
      </c>
      <c r="E8" s="83">
        <v>19</v>
      </c>
      <c r="F8" s="83">
        <v>61.75</v>
      </c>
      <c r="G8" s="79"/>
    </row>
    <row r="9" spans="1:7" ht="12.75" customHeight="1">
      <c r="A9" s="52" t="s">
        <v>122</v>
      </c>
      <c r="B9" s="52" t="s">
        <v>123</v>
      </c>
      <c r="C9" s="81">
        <v>173.7</v>
      </c>
      <c r="D9" s="83">
        <v>154.7</v>
      </c>
      <c r="E9" s="83">
        <v>19</v>
      </c>
      <c r="F9" s="83">
        <v>0</v>
      </c>
      <c r="G9" s="79"/>
    </row>
    <row r="10" spans="1:7" ht="12.75" customHeight="1">
      <c r="A10" s="52" t="s">
        <v>124</v>
      </c>
      <c r="B10" s="52" t="s">
        <v>125</v>
      </c>
      <c r="C10" s="81">
        <v>3</v>
      </c>
      <c r="D10" s="83"/>
      <c r="E10" s="83"/>
      <c r="F10" s="83">
        <v>3</v>
      </c>
      <c r="G10" s="79"/>
    </row>
    <row r="11" spans="1:7" ht="12.75" customHeight="1">
      <c r="A11" s="52" t="s">
        <v>126</v>
      </c>
      <c r="B11" s="52" t="s">
        <v>127</v>
      </c>
      <c r="C11" s="81">
        <v>58.75</v>
      </c>
      <c r="D11" s="83"/>
      <c r="E11" s="83"/>
      <c r="F11" s="83">
        <v>58.75</v>
      </c>
      <c r="G11" s="79"/>
    </row>
    <row r="12" spans="1:7" ht="12.75" customHeight="1">
      <c r="A12" s="52" t="s">
        <v>128</v>
      </c>
      <c r="B12" s="80" t="s">
        <v>129</v>
      </c>
      <c r="C12" s="81">
        <v>36.44</v>
      </c>
      <c r="D12" s="83">
        <v>36.44</v>
      </c>
      <c r="E12" s="83"/>
      <c r="F12" s="83"/>
      <c r="G12" s="79"/>
    </row>
    <row r="13" spans="1:7" ht="12.75" customHeight="1">
      <c r="A13" s="52" t="s">
        <v>130</v>
      </c>
      <c r="B13" s="80" t="s">
        <v>131</v>
      </c>
      <c r="C13" s="81">
        <v>35.73</v>
      </c>
      <c r="D13" s="83">
        <v>35.73</v>
      </c>
      <c r="E13" s="83"/>
      <c r="F13" s="83"/>
      <c r="G13" s="79"/>
    </row>
    <row r="14" spans="1:7" ht="12.75" customHeight="1">
      <c r="A14" s="52" t="s">
        <v>132</v>
      </c>
      <c r="B14" s="52" t="s">
        <v>133</v>
      </c>
      <c r="C14" s="81">
        <v>10.22</v>
      </c>
      <c r="D14" s="83">
        <v>10.22</v>
      </c>
      <c r="E14" s="83"/>
      <c r="F14" s="83"/>
      <c r="G14" s="79"/>
    </row>
    <row r="15" spans="1:7" ht="12.75" customHeight="1">
      <c r="A15" s="52" t="s">
        <v>134</v>
      </c>
      <c r="B15" s="52" t="s">
        <v>135</v>
      </c>
      <c r="C15" s="81">
        <v>25.51</v>
      </c>
      <c r="D15" s="83">
        <v>25.51</v>
      </c>
      <c r="E15" s="83"/>
      <c r="F15" s="83"/>
      <c r="G15" s="79"/>
    </row>
    <row r="16" spans="1:7" ht="12.75" customHeight="1">
      <c r="A16" s="52" t="s">
        <v>136</v>
      </c>
      <c r="B16" s="85" t="s">
        <v>137</v>
      </c>
      <c r="C16" s="81">
        <v>0.71</v>
      </c>
      <c r="D16" s="83">
        <v>0.71</v>
      </c>
      <c r="E16" s="83"/>
      <c r="F16" s="83"/>
      <c r="G16" s="79"/>
    </row>
    <row r="17" spans="1:7" ht="12.75" customHeight="1">
      <c r="A17" s="52" t="s">
        <v>138</v>
      </c>
      <c r="B17" s="85" t="s">
        <v>139</v>
      </c>
      <c r="C17" s="81">
        <v>0.28</v>
      </c>
      <c r="D17" s="83">
        <v>0.28</v>
      </c>
      <c r="E17" s="83"/>
      <c r="F17" s="83"/>
      <c r="G17" s="79"/>
    </row>
    <row r="18" spans="1:7" ht="12.75" customHeight="1">
      <c r="A18" s="52" t="s">
        <v>140</v>
      </c>
      <c r="B18" s="85" t="s">
        <v>141</v>
      </c>
      <c r="C18" s="81">
        <v>0.43</v>
      </c>
      <c r="D18" s="83">
        <v>0.43</v>
      </c>
      <c r="E18" s="83"/>
      <c r="F18" s="83"/>
      <c r="G18" s="79"/>
    </row>
    <row r="19" spans="1:7" ht="12.75" customHeight="1">
      <c r="A19" s="52" t="s">
        <v>142</v>
      </c>
      <c r="B19" s="85" t="s">
        <v>143</v>
      </c>
      <c r="C19" s="81">
        <v>17.88</v>
      </c>
      <c r="D19" s="83">
        <v>17.88</v>
      </c>
      <c r="E19" s="83">
        <v>0</v>
      </c>
      <c r="F19" s="83"/>
      <c r="G19" s="79"/>
    </row>
    <row r="20" spans="1:7" ht="12.75" customHeight="1">
      <c r="A20" s="52" t="s">
        <v>144</v>
      </c>
      <c r="B20" s="80" t="s">
        <v>145</v>
      </c>
      <c r="C20" s="81">
        <v>17.88</v>
      </c>
      <c r="D20" s="83">
        <v>17.88</v>
      </c>
      <c r="E20" s="83">
        <v>0</v>
      </c>
      <c r="F20" s="83">
        <v>0</v>
      </c>
      <c r="G20" s="79"/>
    </row>
    <row r="21" spans="1:7" ht="12.75" customHeight="1">
      <c r="A21" s="52" t="s">
        <v>146</v>
      </c>
      <c r="B21" s="80" t="s">
        <v>147</v>
      </c>
      <c r="C21" s="81">
        <v>17.88</v>
      </c>
      <c r="D21" s="83">
        <v>17.88</v>
      </c>
      <c r="E21" s="83">
        <v>0</v>
      </c>
      <c r="F21" s="83">
        <v>0</v>
      </c>
      <c r="G21" s="79"/>
    </row>
    <row r="22" spans="1:7" ht="12.75" customHeight="1">
      <c r="A22" s="52" t="s">
        <v>148</v>
      </c>
      <c r="B22" s="80" t="s">
        <v>149</v>
      </c>
      <c r="C22" s="81">
        <v>12.82</v>
      </c>
      <c r="D22" s="83">
        <v>12.82</v>
      </c>
      <c r="E22" s="83">
        <v>0</v>
      </c>
      <c r="F22" s="83">
        <v>0</v>
      </c>
      <c r="G22" s="79"/>
    </row>
    <row r="23" spans="1:7" ht="13.5" customHeight="1">
      <c r="A23" s="37" t="s">
        <v>150</v>
      </c>
      <c r="B23" s="35" t="s">
        <v>151</v>
      </c>
      <c r="C23" s="81">
        <v>12.82</v>
      </c>
      <c r="D23" s="83">
        <v>12.82</v>
      </c>
      <c r="E23" s="83">
        <v>0</v>
      </c>
      <c r="F23" s="83">
        <v>0</v>
      </c>
      <c r="G23" s="79"/>
    </row>
    <row r="24" spans="1:7" ht="12.75" customHeight="1">
      <c r="A24" s="37" t="s">
        <v>152</v>
      </c>
      <c r="B24" s="35" t="s">
        <v>153</v>
      </c>
      <c r="C24" s="81">
        <v>12.82</v>
      </c>
      <c r="D24" s="83">
        <v>12.82</v>
      </c>
      <c r="E24" s="83">
        <v>0</v>
      </c>
      <c r="F24" s="83">
        <v>0</v>
      </c>
      <c r="G24" s="79"/>
    </row>
    <row r="25" spans="1:7" ht="12.75" customHeight="1">
      <c r="A25" s="53"/>
      <c r="B25" s="55"/>
      <c r="C25" s="90"/>
      <c r="D25" s="86"/>
      <c r="E25" s="86"/>
      <c r="F25" s="86"/>
      <c r="G25" s="87"/>
    </row>
    <row r="26" spans="1:7" ht="12.75" customHeight="1">
      <c r="A26" s="53"/>
      <c r="B26" s="55"/>
      <c r="C26" s="90"/>
      <c r="D26" s="86"/>
      <c r="E26" s="86"/>
      <c r="F26" s="86"/>
      <c r="G26" s="87"/>
    </row>
    <row r="27" spans="1:7" ht="12.75" customHeight="1">
      <c r="A27" s="53"/>
      <c r="B27" s="55"/>
      <c r="C27" s="90"/>
      <c r="D27" s="86"/>
      <c r="E27" s="86"/>
      <c r="F27" s="86"/>
      <c r="G27" s="87"/>
    </row>
    <row r="28" spans="1:7" ht="12.75" customHeight="1">
      <c r="A28" s="53"/>
      <c r="B28" s="19"/>
      <c r="C28" s="90"/>
      <c r="D28" s="86"/>
      <c r="E28" s="86"/>
      <c r="F28" s="86"/>
      <c r="G28" s="87"/>
    </row>
    <row r="29" spans="1:7" ht="12.75" customHeight="1">
      <c r="A29" s="53"/>
      <c r="B29" s="19"/>
      <c r="C29" s="90"/>
      <c r="D29" s="86"/>
      <c r="E29" s="86"/>
      <c r="F29" s="86"/>
      <c r="G29" s="87"/>
    </row>
    <row r="30" spans="1:7" ht="12.75" customHeight="1">
      <c r="A30" s="53"/>
      <c r="B30" s="19"/>
      <c r="C30" s="90"/>
      <c r="D30" s="86"/>
      <c r="E30" s="86"/>
      <c r="F30" s="86"/>
      <c r="G30" s="87"/>
    </row>
    <row r="31" spans="1:7" ht="12.75" customHeight="1">
      <c r="A31" s="53"/>
      <c r="B31" s="53"/>
      <c r="C31" s="90"/>
      <c r="D31" s="86"/>
      <c r="E31" s="86"/>
      <c r="F31" s="86"/>
      <c r="G31" s="87"/>
    </row>
    <row r="32" spans="1:7" ht="12.75" customHeight="1">
      <c r="A32" s="53"/>
      <c r="B32" s="19"/>
      <c r="C32" s="90"/>
      <c r="D32" s="86"/>
      <c r="E32" s="86"/>
      <c r="F32" s="86"/>
      <c r="G32" s="87"/>
    </row>
    <row r="33" spans="1:7" ht="12.75" customHeight="1">
      <c r="A33" s="53"/>
      <c r="B33" s="19"/>
      <c r="C33" s="90"/>
      <c r="D33" s="86"/>
      <c r="E33" s="86"/>
      <c r="F33" s="86"/>
      <c r="G33" s="19"/>
    </row>
    <row r="34" spans="1:7" ht="12.75" customHeight="1">
      <c r="A34" s="53"/>
      <c r="B34" s="19"/>
      <c r="C34" s="90"/>
      <c r="D34" s="86"/>
      <c r="E34" s="86"/>
      <c r="F34" s="86"/>
      <c r="G34" s="19"/>
    </row>
  </sheetData>
  <sheetProtection/>
  <printOptions horizontalCentered="1"/>
  <pageMargins left="0.59" right="0.59" top="0.79" bottom="0.77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Zeros="0" zoomScalePageLayoutView="0" workbookViewId="0" topLeftCell="A1">
      <selection activeCell="F30" sqref="F30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27" customHeight="1">
      <c r="A1" s="42" t="s">
        <v>154</v>
      </c>
    </row>
    <row r="2" spans="1:7" ht="28.5" customHeight="1">
      <c r="A2" s="43" t="s">
        <v>155</v>
      </c>
      <c r="B2" s="43"/>
      <c r="C2" s="43"/>
      <c r="D2" s="43"/>
      <c r="E2" s="43"/>
      <c r="F2" s="43"/>
      <c r="G2" s="43"/>
    </row>
    <row r="3" ht="19.5" customHeight="1">
      <c r="G3" s="46" t="s">
        <v>2</v>
      </c>
    </row>
    <row r="4" spans="1:7" ht="22.5" customHeight="1">
      <c r="A4" s="3" t="s">
        <v>156</v>
      </c>
      <c r="B4" s="3" t="s">
        <v>157</v>
      </c>
      <c r="C4" s="3" t="s">
        <v>83</v>
      </c>
      <c r="D4" s="3" t="s">
        <v>114</v>
      </c>
      <c r="E4" s="3" t="s">
        <v>115</v>
      </c>
      <c r="F4" s="3" t="s">
        <v>116</v>
      </c>
      <c r="G4" s="3" t="s">
        <v>117</v>
      </c>
    </row>
    <row r="5" spans="1:7" ht="15.75" customHeight="1">
      <c r="A5" s="1" t="s">
        <v>93</v>
      </c>
      <c r="B5" s="1" t="s">
        <v>93</v>
      </c>
      <c r="C5" s="1">
        <v>1</v>
      </c>
      <c r="D5" s="1">
        <v>2</v>
      </c>
      <c r="E5" s="1">
        <v>3</v>
      </c>
      <c r="F5" s="1">
        <v>4</v>
      </c>
      <c r="G5" s="1" t="s">
        <v>93</v>
      </c>
    </row>
    <row r="6" spans="1:7" ht="12.75" customHeight="1">
      <c r="A6" s="49"/>
      <c r="B6" s="49" t="s">
        <v>83</v>
      </c>
      <c r="C6" s="81">
        <v>302.59</v>
      </c>
      <c r="D6" s="81">
        <v>221.84</v>
      </c>
      <c r="E6" s="81">
        <v>19</v>
      </c>
      <c r="F6" s="81">
        <v>61.75</v>
      </c>
      <c r="G6" s="79"/>
    </row>
    <row r="7" spans="1:7" ht="12.75" customHeight="1">
      <c r="A7" s="80" t="s">
        <v>158</v>
      </c>
      <c r="B7" s="80" t="s">
        <v>159</v>
      </c>
      <c r="C7" s="81">
        <v>211.62</v>
      </c>
      <c r="D7" s="81">
        <v>211.62</v>
      </c>
      <c r="E7" s="88">
        <f>SUM(E8:E15)</f>
        <v>0</v>
      </c>
      <c r="F7" s="88">
        <f>SUM(F8:F15)</f>
        <v>0</v>
      </c>
      <c r="G7" s="79"/>
    </row>
    <row r="8" spans="1:7" ht="12.75" customHeight="1">
      <c r="A8" s="80" t="s">
        <v>160</v>
      </c>
      <c r="B8" s="80" t="s">
        <v>161</v>
      </c>
      <c r="C8" s="81">
        <v>73.73</v>
      </c>
      <c r="D8" s="81">
        <v>73.73</v>
      </c>
      <c r="E8" s="88"/>
      <c r="F8" s="88"/>
      <c r="G8" s="79"/>
    </row>
    <row r="9" spans="1:7" ht="12.75" customHeight="1">
      <c r="A9" s="80" t="s">
        <v>162</v>
      </c>
      <c r="B9" s="80" t="s">
        <v>163</v>
      </c>
      <c r="C9" s="81">
        <v>68.21</v>
      </c>
      <c r="D9" s="81">
        <v>68.21</v>
      </c>
      <c r="E9" s="88"/>
      <c r="F9" s="88"/>
      <c r="G9" s="79"/>
    </row>
    <row r="10" spans="1:7" ht="12.75" customHeight="1">
      <c r="A10" s="80" t="s">
        <v>164</v>
      </c>
      <c r="B10" s="80" t="s">
        <v>165</v>
      </c>
      <c r="C10" s="81">
        <v>6.14</v>
      </c>
      <c r="D10" s="81">
        <v>6.14</v>
      </c>
      <c r="E10" s="88"/>
      <c r="F10" s="88"/>
      <c r="G10" s="79"/>
    </row>
    <row r="11" spans="1:7" ht="12.75" customHeight="1">
      <c r="A11" s="80" t="s">
        <v>166</v>
      </c>
      <c r="B11" s="80" t="s">
        <v>167</v>
      </c>
      <c r="C11" s="81">
        <v>25.51</v>
      </c>
      <c r="D11" s="81">
        <v>25.51</v>
      </c>
      <c r="E11" s="88"/>
      <c r="F11" s="88"/>
      <c r="G11" s="79"/>
    </row>
    <row r="12" spans="1:7" ht="12.75" customHeight="1">
      <c r="A12" s="80" t="s">
        <v>168</v>
      </c>
      <c r="B12" s="80" t="s">
        <v>169</v>
      </c>
      <c r="C12" s="81">
        <v>17.88</v>
      </c>
      <c r="D12" s="81">
        <v>17.88</v>
      </c>
      <c r="E12" s="88"/>
      <c r="F12" s="88"/>
      <c r="G12" s="79"/>
    </row>
    <row r="13" spans="1:7" ht="12.75" customHeight="1">
      <c r="A13" s="80" t="s">
        <v>170</v>
      </c>
      <c r="B13" s="80" t="s">
        <v>171</v>
      </c>
      <c r="C13" s="81">
        <v>0.71</v>
      </c>
      <c r="D13" s="81">
        <v>0.71</v>
      </c>
      <c r="E13" s="88"/>
      <c r="F13" s="88"/>
      <c r="G13" s="79"/>
    </row>
    <row r="14" spans="1:7" ht="12.75" customHeight="1">
      <c r="A14" s="80" t="s">
        <v>172</v>
      </c>
      <c r="B14" s="80" t="s">
        <v>173</v>
      </c>
      <c r="C14" s="81">
        <v>12.82</v>
      </c>
      <c r="D14" s="81">
        <v>12.82</v>
      </c>
      <c r="E14" s="88"/>
      <c r="F14" s="88"/>
      <c r="G14" s="79"/>
    </row>
    <row r="15" spans="1:7" ht="12.75" customHeight="1">
      <c r="A15" s="80" t="s">
        <v>174</v>
      </c>
      <c r="B15" s="80" t="s">
        <v>175</v>
      </c>
      <c r="C15" s="81">
        <v>6.62</v>
      </c>
      <c r="D15" s="81">
        <v>6.62</v>
      </c>
      <c r="E15" s="88"/>
      <c r="F15" s="88"/>
      <c r="G15" s="79"/>
    </row>
    <row r="16" spans="1:7" ht="12.75" customHeight="1">
      <c r="A16" s="80" t="s">
        <v>176</v>
      </c>
      <c r="B16" s="80" t="s">
        <v>177</v>
      </c>
      <c r="C16" s="81">
        <v>80.75</v>
      </c>
      <c r="D16" s="88">
        <f>SUM(D17:D27)</f>
        <v>0</v>
      </c>
      <c r="E16" s="81">
        <v>19</v>
      </c>
      <c r="F16" s="81">
        <v>61.75</v>
      </c>
      <c r="G16" s="79"/>
    </row>
    <row r="17" spans="1:7" ht="12.75" customHeight="1">
      <c r="A17" s="80" t="s">
        <v>178</v>
      </c>
      <c r="B17" s="80" t="s">
        <v>179</v>
      </c>
      <c r="C17" s="81">
        <v>20</v>
      </c>
      <c r="D17" s="88"/>
      <c r="E17" s="81">
        <v>5</v>
      </c>
      <c r="F17" s="81">
        <v>15</v>
      </c>
      <c r="G17" s="79"/>
    </row>
    <row r="18" spans="1:7" ht="12.75" customHeight="1">
      <c r="A18" s="80" t="s">
        <v>180</v>
      </c>
      <c r="B18" s="80" t="s">
        <v>181</v>
      </c>
      <c r="C18" s="81">
        <v>8.75</v>
      </c>
      <c r="D18" s="81"/>
      <c r="E18" s="81"/>
      <c r="F18" s="81">
        <v>8.75</v>
      </c>
      <c r="G18" s="79"/>
    </row>
    <row r="19" spans="1:7" ht="12.75" customHeight="1">
      <c r="A19" s="80" t="s">
        <v>182</v>
      </c>
      <c r="B19" s="80" t="s">
        <v>183</v>
      </c>
      <c r="C19" s="81"/>
      <c r="D19" s="81"/>
      <c r="E19" s="81"/>
      <c r="F19" s="81">
        <v>0</v>
      </c>
      <c r="G19" s="79"/>
    </row>
    <row r="20" spans="1:7" ht="12.75" customHeight="1">
      <c r="A20" s="80" t="s">
        <v>184</v>
      </c>
      <c r="B20" s="80" t="s">
        <v>185</v>
      </c>
      <c r="C20" s="81"/>
      <c r="D20" s="81"/>
      <c r="E20" s="81"/>
      <c r="F20" s="81"/>
      <c r="G20" s="79"/>
    </row>
    <row r="21" spans="1:7" ht="12.75" customHeight="1">
      <c r="A21" s="80" t="s">
        <v>186</v>
      </c>
      <c r="B21" s="80" t="s">
        <v>187</v>
      </c>
      <c r="C21" s="81"/>
      <c r="D21" s="81"/>
      <c r="E21" s="81"/>
      <c r="F21" s="81"/>
      <c r="G21" s="79"/>
    </row>
    <row r="22" spans="1:7" ht="12.75" customHeight="1">
      <c r="A22" s="80" t="s">
        <v>188</v>
      </c>
      <c r="B22" s="80" t="s">
        <v>189</v>
      </c>
      <c r="C22" s="81"/>
      <c r="D22" s="81"/>
      <c r="E22" s="81"/>
      <c r="F22" s="81"/>
      <c r="G22" s="79"/>
    </row>
    <row r="23" spans="1:7" ht="12.75" customHeight="1">
      <c r="A23" s="80" t="s">
        <v>190</v>
      </c>
      <c r="B23" s="80" t="s">
        <v>191</v>
      </c>
      <c r="C23" s="81">
        <v>29</v>
      </c>
      <c r="D23" s="81"/>
      <c r="E23" s="81"/>
      <c r="F23" s="81">
        <v>29</v>
      </c>
      <c r="G23" s="79"/>
    </row>
    <row r="24" spans="1:7" ht="12.75" customHeight="1">
      <c r="A24" s="80" t="s">
        <v>192</v>
      </c>
      <c r="B24" s="80" t="s">
        <v>193</v>
      </c>
      <c r="C24" s="81"/>
      <c r="D24" s="81"/>
      <c r="E24" s="81"/>
      <c r="F24" s="81"/>
      <c r="G24" s="79"/>
    </row>
    <row r="25" spans="1:7" ht="12.75" customHeight="1">
      <c r="A25" s="80" t="s">
        <v>194</v>
      </c>
      <c r="B25" s="80" t="s">
        <v>195</v>
      </c>
      <c r="C25" s="81"/>
      <c r="D25" s="81"/>
      <c r="E25" s="81"/>
      <c r="F25" s="81"/>
      <c r="G25" s="79"/>
    </row>
    <row r="26" spans="1:7" ht="12.75" customHeight="1">
      <c r="A26" s="80" t="s">
        <v>196</v>
      </c>
      <c r="B26" s="80" t="s">
        <v>197</v>
      </c>
      <c r="C26" s="81"/>
      <c r="D26" s="81"/>
      <c r="E26" s="81"/>
      <c r="F26" s="81"/>
      <c r="G26" s="79"/>
    </row>
    <row r="27" spans="1:7" ht="12.75" customHeight="1">
      <c r="A27" s="80" t="s">
        <v>198</v>
      </c>
      <c r="B27" s="80" t="s">
        <v>199</v>
      </c>
      <c r="C27" s="81">
        <v>18</v>
      </c>
      <c r="D27" s="81"/>
      <c r="E27" s="81">
        <v>12</v>
      </c>
      <c r="F27" s="81">
        <v>6</v>
      </c>
      <c r="G27" s="79"/>
    </row>
    <row r="28" spans="1:7" ht="12.75" customHeight="1">
      <c r="A28" s="80" t="s">
        <v>200</v>
      </c>
      <c r="B28" s="80" t="s">
        <v>201</v>
      </c>
      <c r="C28" s="81">
        <v>3</v>
      </c>
      <c r="D28" s="81"/>
      <c r="E28" s="81"/>
      <c r="F28" s="81">
        <v>3</v>
      </c>
      <c r="G28" s="79"/>
    </row>
    <row r="29" spans="1:7" ht="12.75" customHeight="1">
      <c r="A29" s="80" t="s">
        <v>202</v>
      </c>
      <c r="B29" s="80" t="s">
        <v>203</v>
      </c>
      <c r="C29" s="81">
        <v>10.22</v>
      </c>
      <c r="D29" s="81">
        <v>10.22</v>
      </c>
      <c r="E29" s="81">
        <f>SUM(E30:E31)</f>
        <v>0</v>
      </c>
      <c r="F29" s="81">
        <f>SUM(F30:F31)</f>
        <v>0</v>
      </c>
      <c r="G29" s="79"/>
    </row>
    <row r="30" spans="1:7" ht="12.75" customHeight="1">
      <c r="A30" s="80" t="s">
        <v>204</v>
      </c>
      <c r="B30" s="80" t="s">
        <v>205</v>
      </c>
      <c r="C30" s="81">
        <v>8.24</v>
      </c>
      <c r="D30" s="81">
        <v>8.24</v>
      </c>
      <c r="E30" s="81"/>
      <c r="F30" s="81"/>
      <c r="G30" s="79"/>
    </row>
    <row r="31" spans="1:7" ht="12.75" customHeight="1">
      <c r="A31" s="35" t="s">
        <v>206</v>
      </c>
      <c r="B31" s="35" t="s">
        <v>207</v>
      </c>
      <c r="C31" s="81">
        <v>1.98</v>
      </c>
      <c r="D31" s="81">
        <v>1.98</v>
      </c>
      <c r="E31" s="81"/>
      <c r="F31" s="81"/>
      <c r="G31" s="79"/>
    </row>
    <row r="32" spans="1:7" ht="12.75" customHeight="1">
      <c r="A32" s="55"/>
      <c r="B32" s="55"/>
      <c r="C32" s="90"/>
      <c r="D32" s="90"/>
      <c r="E32" s="90"/>
      <c r="F32" s="90"/>
      <c r="G32" s="87"/>
    </row>
    <row r="33" spans="1:7" ht="12.75" customHeight="1">
      <c r="A33" s="55"/>
      <c r="B33" s="55"/>
      <c r="C33" s="90"/>
      <c r="D33" s="90"/>
      <c r="E33" s="90"/>
      <c r="F33" s="90"/>
      <c r="G33" s="87"/>
    </row>
    <row r="34" spans="1:7" ht="12.75" customHeight="1">
      <c r="A34" s="57"/>
      <c r="B34" s="55"/>
      <c r="C34" s="90"/>
      <c r="D34" s="90"/>
      <c r="E34" s="90"/>
      <c r="F34" s="90"/>
      <c r="G34" s="87"/>
    </row>
    <row r="35" spans="1:7" ht="12.75" customHeight="1">
      <c r="A35" s="55"/>
      <c r="B35" s="55"/>
      <c r="C35" s="90"/>
      <c r="D35" s="90"/>
      <c r="E35" s="90"/>
      <c r="F35" s="90"/>
      <c r="G35" s="87"/>
    </row>
    <row r="36" spans="1:7" ht="12.75" customHeight="1">
      <c r="A36" s="55"/>
      <c r="B36" s="55"/>
      <c r="C36" s="90"/>
      <c r="D36" s="90"/>
      <c r="E36" s="90"/>
      <c r="F36" s="90"/>
      <c r="G36" s="87"/>
    </row>
    <row r="37" spans="1:7" ht="12.75" customHeight="1">
      <c r="A37" s="57"/>
      <c r="B37" s="55"/>
      <c r="C37" s="90"/>
      <c r="D37" s="90"/>
      <c r="E37" s="90"/>
      <c r="F37" s="90"/>
      <c r="G37" s="87"/>
    </row>
    <row r="38" spans="1:7" ht="12.75" customHeight="1">
      <c r="A38" s="55"/>
      <c r="B38" s="55"/>
      <c r="C38" s="90"/>
      <c r="D38" s="90"/>
      <c r="E38" s="90"/>
      <c r="F38" s="90"/>
      <c r="G38" s="87"/>
    </row>
    <row r="39" spans="1:7" ht="12.75" customHeight="1">
      <c r="A39" s="57"/>
      <c r="B39" s="55"/>
      <c r="C39" s="90"/>
      <c r="D39" s="90"/>
      <c r="E39" s="90"/>
      <c r="F39" s="90"/>
      <c r="G39" s="87"/>
    </row>
    <row r="40" spans="1:7" ht="12.75" customHeight="1">
      <c r="A40" s="57"/>
      <c r="B40" s="55"/>
      <c r="C40" s="90"/>
      <c r="D40" s="90"/>
      <c r="E40" s="90"/>
      <c r="F40" s="90"/>
      <c r="G40" s="87"/>
    </row>
    <row r="41" spans="1:7" ht="12.75" customHeight="1">
      <c r="A41" s="55"/>
      <c r="B41" s="55"/>
      <c r="C41" s="90"/>
      <c r="D41" s="90"/>
      <c r="E41" s="90"/>
      <c r="F41" s="90"/>
      <c r="G41" s="87"/>
    </row>
    <row r="42" spans="1:7" ht="12.75" customHeight="1">
      <c r="A42" s="55"/>
      <c r="B42" s="55"/>
      <c r="C42" s="90"/>
      <c r="D42" s="90"/>
      <c r="E42" s="90"/>
      <c r="F42" s="90"/>
      <c r="G42" s="87"/>
    </row>
    <row r="43" spans="1:7" ht="12.75" customHeight="1">
      <c r="A43" s="55"/>
      <c r="B43" s="55"/>
      <c r="C43" s="90"/>
      <c r="D43" s="90"/>
      <c r="E43" s="90"/>
      <c r="F43" s="90"/>
      <c r="G43" s="87"/>
    </row>
    <row r="44" spans="1:7" ht="12.75" customHeight="1">
      <c r="A44" s="55"/>
      <c r="B44" s="55"/>
      <c r="C44" s="90"/>
      <c r="D44" s="90"/>
      <c r="E44" s="90"/>
      <c r="F44" s="90"/>
      <c r="G44" s="87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="150" zoomScaleNormal="150" zoomScalePageLayoutView="0" workbookViewId="0" topLeftCell="A1">
      <selection activeCell="C28" sqref="C28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0" customWidth="1"/>
  </cols>
  <sheetData>
    <row r="1" ht="30" customHeight="1">
      <c r="A1" s="42" t="s">
        <v>208</v>
      </c>
    </row>
    <row r="2" spans="1:6" ht="28.5" customHeight="1">
      <c r="A2" s="43" t="s">
        <v>209</v>
      </c>
      <c r="B2" s="43"/>
      <c r="C2" s="43"/>
      <c r="D2" s="43"/>
      <c r="E2" s="43"/>
      <c r="F2" s="43"/>
    </row>
    <row r="3" ht="22.5" customHeight="1">
      <c r="F3" s="46" t="s">
        <v>2</v>
      </c>
    </row>
    <row r="4" spans="1:6" ht="22.5" customHeight="1">
      <c r="A4" s="3" t="s">
        <v>112</v>
      </c>
      <c r="B4" s="3" t="s">
        <v>113</v>
      </c>
      <c r="C4" s="3" t="s">
        <v>83</v>
      </c>
      <c r="D4" s="3" t="s">
        <v>114</v>
      </c>
      <c r="E4" s="3" t="s">
        <v>115</v>
      </c>
      <c r="F4" s="3" t="s">
        <v>117</v>
      </c>
    </row>
    <row r="5" spans="1:6" ht="16.5" customHeight="1">
      <c r="A5" s="1" t="s">
        <v>93</v>
      </c>
      <c r="B5" s="1" t="s">
        <v>93</v>
      </c>
      <c r="C5" s="1">
        <v>1</v>
      </c>
      <c r="D5" s="1">
        <v>2</v>
      </c>
      <c r="E5" s="1">
        <v>3</v>
      </c>
      <c r="F5" s="1" t="s">
        <v>93</v>
      </c>
    </row>
    <row r="6" spans="1:6" ht="16.5" customHeight="1">
      <c r="A6" s="31"/>
      <c r="B6" s="82" t="s">
        <v>83</v>
      </c>
      <c r="C6" s="83">
        <v>240.84</v>
      </c>
      <c r="D6" s="83">
        <v>221.84</v>
      </c>
      <c r="E6" s="83">
        <v>19</v>
      </c>
      <c r="F6" s="44"/>
    </row>
    <row r="7" spans="1:6" ht="12.75" customHeight="1">
      <c r="A7" s="52" t="s">
        <v>118</v>
      </c>
      <c r="B7" s="52" t="s">
        <v>119</v>
      </c>
      <c r="C7" s="83">
        <v>173.7</v>
      </c>
      <c r="D7" s="83">
        <v>154.7</v>
      </c>
      <c r="E7" s="83">
        <v>19</v>
      </c>
      <c r="F7" s="79"/>
    </row>
    <row r="8" spans="1:6" ht="12.75" customHeight="1">
      <c r="A8" s="52" t="s">
        <v>120</v>
      </c>
      <c r="B8" s="52" t="s">
        <v>121</v>
      </c>
      <c r="C8" s="83">
        <v>173.7</v>
      </c>
      <c r="D8" s="83">
        <v>154.7</v>
      </c>
      <c r="E8" s="83">
        <v>19</v>
      </c>
      <c r="F8" s="79"/>
    </row>
    <row r="9" spans="1:6" ht="12.75" customHeight="1">
      <c r="A9" s="52" t="s">
        <v>122</v>
      </c>
      <c r="B9" s="52" t="s">
        <v>123</v>
      </c>
      <c r="C9" s="83">
        <v>173.7</v>
      </c>
      <c r="D9" s="83">
        <v>154.7</v>
      </c>
      <c r="E9" s="83">
        <v>19</v>
      </c>
      <c r="F9" s="79"/>
    </row>
    <row r="10" spans="1:6" ht="12.75" customHeight="1">
      <c r="A10" s="52" t="s">
        <v>128</v>
      </c>
      <c r="B10" s="80" t="s">
        <v>129</v>
      </c>
      <c r="C10" s="83">
        <v>36.44</v>
      </c>
      <c r="D10" s="83">
        <v>36.44</v>
      </c>
      <c r="E10" s="84"/>
      <c r="F10" s="79"/>
    </row>
    <row r="11" spans="1:6" ht="12.75" customHeight="1">
      <c r="A11" s="52" t="s">
        <v>130</v>
      </c>
      <c r="B11" s="80" t="s">
        <v>131</v>
      </c>
      <c r="C11" s="83">
        <v>35.73</v>
      </c>
      <c r="D11" s="83">
        <v>35.73</v>
      </c>
      <c r="E11" s="84"/>
      <c r="F11" s="79"/>
    </row>
    <row r="12" spans="1:6" ht="12.75" customHeight="1">
      <c r="A12" s="52" t="s">
        <v>132</v>
      </c>
      <c r="B12" s="52" t="s">
        <v>133</v>
      </c>
      <c r="C12" s="83">
        <v>10.22</v>
      </c>
      <c r="D12" s="83">
        <v>10.22</v>
      </c>
      <c r="E12" s="84"/>
      <c r="F12" s="79"/>
    </row>
    <row r="13" spans="1:6" ht="12.75" customHeight="1">
      <c r="A13" s="52" t="s">
        <v>134</v>
      </c>
      <c r="B13" s="52" t="s">
        <v>135</v>
      </c>
      <c r="C13" s="83">
        <v>25.51</v>
      </c>
      <c r="D13" s="83">
        <v>25.51</v>
      </c>
      <c r="E13" s="84"/>
      <c r="F13" s="79"/>
    </row>
    <row r="14" spans="1:6" ht="12.75" customHeight="1">
      <c r="A14" s="52" t="s">
        <v>136</v>
      </c>
      <c r="B14" s="85" t="s">
        <v>137</v>
      </c>
      <c r="C14" s="83">
        <v>0.71</v>
      </c>
      <c r="D14" s="83">
        <v>0.71</v>
      </c>
      <c r="E14" s="84"/>
      <c r="F14" s="79"/>
    </row>
    <row r="15" spans="1:6" ht="12.75" customHeight="1">
      <c r="A15" s="52" t="s">
        <v>138</v>
      </c>
      <c r="B15" s="85" t="s">
        <v>139</v>
      </c>
      <c r="C15" s="83">
        <v>0.28</v>
      </c>
      <c r="D15" s="83">
        <v>0.28</v>
      </c>
      <c r="E15" s="84"/>
      <c r="F15" s="79"/>
    </row>
    <row r="16" spans="1:6" ht="12.75" customHeight="1">
      <c r="A16" s="52" t="s">
        <v>140</v>
      </c>
      <c r="B16" s="85" t="s">
        <v>141</v>
      </c>
      <c r="C16" s="83">
        <v>0.43</v>
      </c>
      <c r="D16" s="83">
        <v>0.43</v>
      </c>
      <c r="E16" s="84">
        <v>0</v>
      </c>
      <c r="F16" s="79"/>
    </row>
    <row r="17" spans="1:6" ht="12.75" customHeight="1">
      <c r="A17" s="52" t="s">
        <v>142</v>
      </c>
      <c r="B17" s="85" t="s">
        <v>143</v>
      </c>
      <c r="C17" s="83">
        <v>17.88</v>
      </c>
      <c r="D17" s="83">
        <v>17.88</v>
      </c>
      <c r="E17" s="84">
        <v>0</v>
      </c>
      <c r="F17" s="79"/>
    </row>
    <row r="18" spans="1:6" ht="12.75" customHeight="1">
      <c r="A18" s="52" t="s">
        <v>144</v>
      </c>
      <c r="B18" s="80" t="s">
        <v>145</v>
      </c>
      <c r="C18" s="83">
        <v>17.88</v>
      </c>
      <c r="D18" s="83">
        <v>17.88</v>
      </c>
      <c r="E18" s="84">
        <v>0</v>
      </c>
      <c r="F18" s="79"/>
    </row>
    <row r="19" spans="1:6" ht="12.75" customHeight="1">
      <c r="A19" s="52" t="s">
        <v>146</v>
      </c>
      <c r="B19" s="80" t="s">
        <v>147</v>
      </c>
      <c r="C19" s="83">
        <v>17.88</v>
      </c>
      <c r="D19" s="83">
        <v>17.88</v>
      </c>
      <c r="E19" s="84">
        <v>0</v>
      </c>
      <c r="F19" s="79"/>
    </row>
    <row r="20" spans="1:6" ht="15" customHeight="1">
      <c r="A20" s="52" t="s">
        <v>148</v>
      </c>
      <c r="B20" s="80" t="s">
        <v>149</v>
      </c>
      <c r="C20" s="83">
        <v>12.82</v>
      </c>
      <c r="D20" s="83">
        <v>12.82</v>
      </c>
      <c r="E20" s="84">
        <v>0</v>
      </c>
      <c r="F20" s="79"/>
    </row>
    <row r="21" spans="1:6" ht="12.75" customHeight="1">
      <c r="A21" s="37" t="s">
        <v>150</v>
      </c>
      <c r="B21" s="35" t="s">
        <v>151</v>
      </c>
      <c r="C21" s="83">
        <v>12.82</v>
      </c>
      <c r="D21" s="83">
        <v>12.82</v>
      </c>
      <c r="E21" s="84">
        <v>0</v>
      </c>
      <c r="F21" s="79"/>
    </row>
    <row r="22" spans="1:6" ht="12.75" customHeight="1">
      <c r="A22" s="37" t="s">
        <v>152</v>
      </c>
      <c r="B22" s="35" t="s">
        <v>153</v>
      </c>
      <c r="C22" s="83">
        <v>12.82</v>
      </c>
      <c r="D22" s="83">
        <v>12.82</v>
      </c>
      <c r="E22" s="84">
        <v>0</v>
      </c>
      <c r="F22" s="79"/>
    </row>
    <row r="23" spans="1:6" ht="12.75" customHeight="1">
      <c r="A23" s="53"/>
      <c r="B23" s="53"/>
      <c r="C23" s="86"/>
      <c r="D23" s="86"/>
      <c r="E23" s="86"/>
      <c r="F23" s="87"/>
    </row>
    <row r="24" spans="1:6" ht="12.75" customHeight="1">
      <c r="A24" s="53"/>
      <c r="B24" s="53"/>
      <c r="C24" s="86"/>
      <c r="D24" s="86"/>
      <c r="E24" s="86"/>
      <c r="F24" s="87"/>
    </row>
    <row r="25" spans="1:6" ht="12.75" customHeight="1">
      <c r="A25" s="53"/>
      <c r="B25" s="53"/>
      <c r="C25" s="86"/>
      <c r="D25" s="86"/>
      <c r="E25" s="86"/>
      <c r="F25" s="87"/>
    </row>
    <row r="26" spans="1:6" ht="12.75" customHeight="1">
      <c r="A26" s="53"/>
      <c r="B26" s="53"/>
      <c r="C26" s="86"/>
      <c r="D26" s="86"/>
      <c r="E26" s="86"/>
      <c r="F26" s="19"/>
    </row>
    <row r="27" spans="1:6" ht="12.75" customHeight="1">
      <c r="A27" s="53"/>
      <c r="B27" s="53"/>
      <c r="C27" s="86"/>
      <c r="D27" s="86"/>
      <c r="E27" s="86"/>
      <c r="F27" s="19"/>
    </row>
    <row r="28" spans="1:6" ht="12.75" customHeight="1">
      <c r="A28" s="53"/>
      <c r="B28" s="53"/>
      <c r="C28" s="86"/>
      <c r="D28" s="86"/>
      <c r="E28" s="86"/>
      <c r="F28" s="19"/>
    </row>
    <row r="29" spans="1:6" ht="12.75" customHeight="1">
      <c r="A29" s="53"/>
      <c r="B29" s="53"/>
      <c r="C29" s="86"/>
      <c r="D29" s="86"/>
      <c r="E29" s="86"/>
      <c r="F29" s="19"/>
    </row>
    <row r="30" spans="1:6" ht="12.75" customHeight="1">
      <c r="A30" s="53"/>
      <c r="B30" s="53"/>
      <c r="C30" s="86"/>
      <c r="D30" s="86"/>
      <c r="E30" s="86"/>
      <c r="F30" s="19"/>
    </row>
    <row r="31" spans="1:6" ht="12.75" customHeight="1">
      <c r="A31" s="53"/>
      <c r="B31" s="53"/>
      <c r="C31" s="86"/>
      <c r="D31" s="86"/>
      <c r="E31" s="86"/>
      <c r="F31" s="19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2018-03-05T02:51:12Z</cp:lastPrinted>
  <dcterms:created xsi:type="dcterms:W3CDTF">2018-03-04T14:06:20Z</dcterms:created>
  <dcterms:modified xsi:type="dcterms:W3CDTF">2018-05-21T04:09:22Z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