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878" firstSheet="7" activeTab="7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综合预算政府采购（资产配置、购买服务）预算表" sheetId="12" r:id="rId12"/>
    <sheet name="部门综合预算一般公共预算拨款“三公”经费、会议费、培训费表" sheetId="13" r:id="rId13"/>
    <sheet name="部门专项业务经费一级项目绩效目标表" sheetId="14" r:id="rId14"/>
    <sheet name="部门整体支出绩效目标表" sheetId="15" r:id="rId15"/>
    <sheet name="专项资金整体绩效目标表" sheetId="16" r:id="rId16"/>
    <sheet name="Sheet2" sheetId="17" r:id="rId17"/>
  </sheets>
  <definedNames>
    <definedName name="_xlnm.Print_Area" localSheetId="4">'部门综合预算财政拨款收支总表'!$A$1:$F$41</definedName>
    <definedName name="_xlnm.Print_Area" localSheetId="2">'部门综合预算收入总表'!$A$1:$O$29</definedName>
    <definedName name="_xlnm.Print_Area" localSheetId="1">'部门综合预算收支总表'!$A$1:$F$45</definedName>
    <definedName name="_xlnm.Print_Area" localSheetId="7">'部门综合预算一般公共预算基本支出明细表（按功能科目分）'!$A$1:$F$29</definedName>
    <definedName name="_xlnm.Print_Area" localSheetId="6">'部门综合预算一般公共预算支出明细表（按经济分类科目分）'!$A$1:$G$41</definedName>
    <definedName name="_xlnm.Print_Area" localSheetId="11">'部门综合预算政府采购（资产配置、购买服务）预算表'!$A$1:$L$30</definedName>
    <definedName name="_xlnm.Print_Area" localSheetId="9">'部门综合预算政府性基金收支表'!$A$1:$F$26</definedName>
    <definedName name="_xlnm.Print_Area" localSheetId="3">'部门综合预算支出总表'!$A$1:$M$29</definedName>
    <definedName name="_xlnm.Print_Area" localSheetId="10">'部门综合预算专项业务经费支出表'!$A$1:$D$30</definedName>
    <definedName name="_xlnm.Print_Area" localSheetId="8">'部门综合预一般公共预算基本支出明细表（按经济分类科目分）'!$A$1:$F$30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2">'部门综合预算一般公共预算拨款“三公”经费、会议费、培训费表'!$1:$8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1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<sst xmlns="http://schemas.openxmlformats.org/spreadsheetml/2006/main" count="851" uniqueCount="375">
  <si>
    <t>附件2</t>
  </si>
  <si>
    <t>2018年部门综合预算报表</t>
  </si>
  <si>
    <t>丹凤县经济贸易局</t>
  </si>
  <si>
    <t>（公章）</t>
  </si>
  <si>
    <t>报送日期：   年   月   日</t>
  </si>
  <si>
    <t>单位负责人签章：       财务负责人签章：        制表人签章：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</si>
  <si>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</si>
  <si>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</si>
  <si>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</si>
  <si>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</si>
  <si>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</si>
  <si>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</si>
  <si>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</si>
  <si>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</si>
  <si>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</si>
  <si>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</si>
  <si>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</si>
  <si>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</si>
  <si>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</si>
  <si>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</si>
  <si>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</si>
  <si>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</si>
  <si>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</si>
  <si>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</si>
  <si>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</si>
  <si>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</si>
  <si>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</si>
  <si>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</si>
  <si>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</si>
  <si>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</si>
  <si>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</si>
  <si>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</si>
  <si>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</si>
  <si>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</si>
  <si>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</si>
  <si>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</si>
  <si>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</si>
  <si>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</si>
  <si>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</si>
  <si>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</si>
  <si>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</si>
  <si>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</si>
  <si>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</si>
  <si>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</si>
  <si>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</si>
  <si>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(5)资本性支出（基本建设）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</si>
  <si>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</si>
  <si>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</si>
  <si>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</si>
  <si>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(7)对企业补助（基本建设）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</si>
  <si>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</si>
  <si>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</si>
  <si>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</si>
  <si>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</si>
  <si>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</si>
  <si>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</si>
  <si>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</si>
  <si>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</si>
  <si>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</si>
  <si>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</si>
  <si>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</si>
  <si>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</si>
  <si>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</si>
  <si>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</si>
  <si>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</si>
  <si>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</si>
  <si>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</si>
  <si>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</si>
  <si>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</si>
  <si>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</si>
  <si>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</si>
  <si>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</si>
  <si>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</si>
  <si>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</si>
  <si>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</si>
  <si>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</si>
  <si>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</si>
  <si>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</si>
  <si>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</si>
  <si>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</si>
  <si>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</si>
  <si>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</si>
  <si>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</si>
  <si>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>2018年部门综合预算收入总表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</si>
  <si>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</si>
  <si>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</si>
  <si>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</si>
  <si>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</si>
  <si>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</si>
  <si>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</si>
  <si>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</si>
  <si>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</si>
  <si>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</si>
  <si>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</si>
  <si>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</si>
  <si>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</si>
  <si>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</si>
  <si>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</si>
  <si>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</si>
  <si>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Q02001</t>
  </si>
  <si>
    <t>丹凤县经济贸易局本级</t>
  </si>
  <si>
    <t>Q02002</t>
  </si>
  <si>
    <t>丹凤县电子商务中心</t>
  </si>
  <si>
    <t>表3</t>
  </si>
  <si>
    <t>2018年部门综合预算支出总表</t>
  </si>
  <si>
    <t>公共预算拨款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</si>
  <si>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</si>
  <si>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</si>
  <si>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</si>
  <si>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</si>
  <si>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</si>
  <si>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</si>
  <si>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</si>
  <si>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</si>
  <si>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</si>
  <si>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</si>
  <si>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</si>
  <si>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</si>
  <si>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</si>
  <si>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</si>
  <si>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</si>
  <si>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</si>
  <si>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</si>
  <si>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</si>
  <si>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**</t>
  </si>
  <si>
    <t>208</t>
  </si>
  <si>
    <t>社会保障和就业支出</t>
  </si>
  <si>
    <t xml:space="preserve">  20805</t>
  </si>
  <si>
    <t xml:space="preserve">  行政事业单位离退休</t>
  </si>
  <si>
    <t xml:space="preserve">   2080505</t>
  </si>
  <si>
    <t xml:space="preserve">    机关事业单位养老保险缴费支出</t>
  </si>
  <si>
    <t xml:space="preserve">  20827</t>
  </si>
  <si>
    <t xml:space="preserve">  财政对其它社会保险基金的补助</t>
  </si>
  <si>
    <t xml:space="preserve">   2082701</t>
  </si>
  <si>
    <t xml:space="preserve">    财政对失业保险基金的补助</t>
  </si>
  <si>
    <t xml:space="preserve">   2082702</t>
  </si>
  <si>
    <t xml:space="preserve">    财政对工伤保险基金的补助</t>
  </si>
  <si>
    <t xml:space="preserve">   2082703</t>
  </si>
  <si>
    <t xml:space="preserve">    财政对生育保险基金的补助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</si>
  <si>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</si>
  <si>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</si>
  <si>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</si>
  <si>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</si>
  <si>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</si>
  <si>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</si>
  <si>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</si>
  <si>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</si>
  <si>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215</t>
  </si>
  <si>
    <t>资源勘探信息等支出</t>
  </si>
  <si>
    <t xml:space="preserve">  21505</t>
  </si>
  <si>
    <t>工业和信息产业监管</t>
  </si>
  <si>
    <t xml:space="preserve">    2150510</t>
  </si>
  <si>
    <t>工业和信息产业支持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</si>
  <si>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</si>
  <si>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</si>
  <si>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</si>
  <si>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</si>
  <si>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</si>
  <si>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</si>
  <si>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表6</t>
  </si>
  <si>
    <t>2018年部门综合预算一般公共预算支出明细表（按经济分类科目分）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</si>
  <si>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</si>
  <si>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</si>
  <si>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</si>
  <si>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</si>
  <si>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</si>
  <si>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</si>
  <si>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</si>
  <si>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</si>
  <si>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</si>
  <si>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</si>
  <si>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</si>
  <si>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</si>
  <si>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</si>
  <si>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</si>
  <si>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</si>
  <si>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</si>
  <si>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</si>
  <si>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</si>
  <si>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</si>
  <si>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</si>
  <si>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</si>
  <si>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</si>
  <si>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</si>
  <si>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</si>
  <si>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</si>
  <si>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</si>
  <si>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</si>
  <si>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</si>
  <si>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</si>
  <si>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</si>
  <si>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</si>
  <si>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</si>
  <si>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</si>
  <si>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</si>
  <si>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</si>
  <si>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</si>
  <si>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</si>
  <si>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</si>
  <si>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</si>
  <si>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</si>
  <si>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</si>
  <si>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</si>
  <si>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30299</t>
  </si>
  <si>
    <t>其它商品服务支出</t>
  </si>
  <si>
    <t>303</t>
  </si>
  <si>
    <t>对个人和家庭补助支出</t>
  </si>
  <si>
    <t xml:space="preserve">  30301</t>
  </si>
  <si>
    <t xml:space="preserve">  离休费</t>
  </si>
  <si>
    <t xml:space="preserve">  30305</t>
  </si>
  <si>
    <t xml:space="preserve">  生活补助</t>
  </si>
  <si>
    <t>表7</t>
  </si>
  <si>
    <t>2018年部门综合预算一般公共预算基本支出明细表（按功能科目分）</t>
  </si>
  <si>
    <t xml:space="preserve">   2080501</t>
  </si>
  <si>
    <t xml:space="preserve">    归口管理的行政单位离退休</t>
  </si>
  <si>
    <t xml:space="preserve">  20011</t>
  </si>
  <si>
    <t xml:space="preserve">  工业和信息产业监管</t>
  </si>
  <si>
    <t xml:space="preserve">    工业和信息产业支持</t>
  </si>
  <si>
    <t>表8</t>
  </si>
  <si>
    <t>2018年部门综合预算一般公共预算基本支出明细表（按经济分类科目分）</t>
  </si>
  <si>
    <t xml:space="preserve">  30231</t>
  </si>
  <si>
    <t xml:space="preserve">  公务用车运行维护费</t>
  </si>
  <si>
    <t>表9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</si>
  <si>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</si>
  <si>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</si>
  <si>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</si>
  <si>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</si>
  <si>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</si>
  <si>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</si>
  <si>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</si>
  <si>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</si>
  <si>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</si>
  <si>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</si>
  <si>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</si>
  <si>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</si>
  <si>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</si>
  <si>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</si>
  <si>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</si>
  <si>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</si>
  <si>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</si>
  <si>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</si>
  <si>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债务利息及费用支出</t>
  </si>
  <si>
    <t>十一、其他支出</t>
  </si>
  <si>
    <t xml:space="preserve">    资本性支出（基本建设）</t>
  </si>
  <si>
    <t>十二、转移性支出</t>
  </si>
  <si>
    <t xml:space="preserve">    资本性支出</t>
  </si>
  <si>
    <t>十三、债务还本支出</t>
  </si>
  <si>
    <t xml:space="preserve">    对企业补助（基本建设）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</si>
  <si>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</si>
  <si>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</si>
  <si>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</si>
  <si>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</si>
  <si>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>十六、医疗卫生与计划生育支出</t>
  </si>
  <si>
    <t xml:space="preserve">    其他支出</t>
  </si>
  <si>
    <t>十七、住房保障支出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</si>
  <si>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</si>
  <si>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</si>
  <si>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</si>
  <si>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</si>
  <si>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</si>
  <si>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单位（项目）名称</t>
  </si>
  <si>
    <t>项目金额</t>
  </si>
  <si>
    <t>项目简介</t>
  </si>
  <si>
    <t>企业军转干部及酒厂遗属补助、成品油监管、企业信息员补助、工业监测考核等</t>
  </si>
  <si>
    <t>电子商务培训发展</t>
  </si>
  <si>
    <t>表11</t>
  </si>
  <si>
    <t>2018年部门综合预算政府采购（资产配置、购买服务）预算表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</si>
  <si>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</si>
  <si>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</si>
  <si>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</si>
  <si>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</si>
  <si>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</si>
  <si>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</si>
  <si>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</si>
  <si>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</si>
  <si>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</si>
  <si>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</si>
  <si>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</si>
  <si>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2018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</si>
  <si>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2017年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</si>
  <si>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</si>
  <si>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</si>
  <si>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</si>
  <si>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</si>
  <si>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</si>
  <si>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</si>
  <si>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</si>
  <si>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</si>
  <si>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</si>
  <si>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</si>
  <si>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r>
      <t>1</t>
    </r>
    <r>
      <rPr>
        <sz val="9"/>
        <rFont val="宋体"/>
        <family val="0"/>
      </rPr>
      <t>9=10-1</t>
    </r>
  </si>
  <si>
    <r>
      <t>2</t>
    </r>
    <r>
      <rPr>
        <sz val="9"/>
        <rFont val="宋体"/>
        <family val="0"/>
      </rPr>
      <t>0=11-2</t>
    </r>
  </si>
  <si>
    <r>
      <t>2</t>
    </r>
    <r>
      <rPr>
        <sz val="9"/>
        <rFont val="宋体"/>
        <family val="0"/>
      </rPr>
      <t>1=12-3</t>
    </r>
  </si>
  <si>
    <r>
      <t>2</t>
    </r>
    <r>
      <rPr>
        <sz val="9"/>
        <rFont val="宋体"/>
        <family val="0"/>
      </rPr>
      <t>2=13-4</t>
    </r>
  </si>
  <si>
    <r>
      <t>2</t>
    </r>
    <r>
      <rPr>
        <sz val="9"/>
        <rFont val="宋体"/>
        <family val="0"/>
      </rPr>
      <t>3=14-5</t>
    </r>
  </si>
  <si>
    <r>
      <t>2</t>
    </r>
    <r>
      <rPr>
        <sz val="9"/>
        <rFont val="宋体"/>
        <family val="0"/>
      </rPr>
      <t>4=15-6</t>
    </r>
  </si>
  <si>
    <r>
      <t>2</t>
    </r>
    <r>
      <rPr>
        <sz val="9"/>
        <rFont val="宋体"/>
        <family val="0"/>
      </rPr>
      <t>5=16-7</t>
    </r>
  </si>
  <si>
    <r>
      <t>2</t>
    </r>
    <r>
      <rPr>
        <sz val="9"/>
        <rFont val="宋体"/>
        <family val="0"/>
      </rPr>
      <t>6=17-8</t>
    </r>
  </si>
  <si>
    <t>27=18-9</t>
  </si>
  <si>
    <t>表13</t>
  </si>
  <si>
    <t>2018年部门专项业务经费一级项目绩效目标表</t>
  </si>
  <si>
    <t>专项（项目）名称</t>
  </si>
  <si>
    <t>主管部门</t>
  </si>
  <si>
    <t>实施期限</t>
  </si>
  <si>
    <t xml:space="preserve">资金金额                （万元） </t>
  </si>
  <si>
    <t>实施期资金总额</t>
  </si>
  <si>
    <t>年度资金总额</t>
  </si>
  <si>
    <t xml:space="preserve">    其中：财政拨款</t>
  </si>
  <si>
    <t xml:space="preserve">        其他资金</t>
  </si>
  <si>
    <t xml:space="preserve">       其他资金</t>
  </si>
  <si>
    <t>总体目标</t>
  </si>
  <si>
    <t>实施期总目标</t>
  </si>
  <si>
    <t>年度目标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</si>
  <si>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</si>
  <si>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</si>
  <si>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</si>
  <si>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</si>
  <si>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</si>
  <si>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</si>
  <si>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</si>
  <si>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</si>
  <si>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</si>
  <si>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</si>
  <si>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</si>
  <si>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</si>
  <si>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</si>
  <si>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</si>
  <si>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</si>
  <si>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</si>
  <si>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</si>
  <si>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</si>
  <si>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</si>
  <si>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</si>
  <si>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</si>
  <si>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</si>
  <si>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r>
      <t>2018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</si>
  <si>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</si>
  <si>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</si>
  <si>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</si>
  <si>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</si>
  <si>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</si>
  <si>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</si>
  <si>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</si>
  <si>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</si>
  <si>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</si>
  <si>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</si>
  <si>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</si>
  <si>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</si>
  <si>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</si>
  <si>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</si>
  <si>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</si>
  <si>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</si>
  <si>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</si>
  <si>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</si>
  <si>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</si>
  <si>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</si>
  <si>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</si>
  <si>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</si>
  <si>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</si>
  <si>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</si>
  <si>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</si>
  <si>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</si>
  <si>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</si>
  <si>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</si>
  <si>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t>&gt;80%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</si>
  <si>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</si>
  <si>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履职效益</t>
  </si>
  <si>
    <t>指标1： 工业经济增长率</t>
  </si>
  <si>
    <t>&gt;30%</t>
  </si>
  <si>
    <t>指标2：工业增加值</t>
  </si>
  <si>
    <t>指标3：安全生产达标率</t>
  </si>
  <si>
    <t>指标1： 企业满意度</t>
  </si>
  <si>
    <t xml:space="preserve">指标2： </t>
  </si>
  <si>
    <r>
      <t>表1</t>
    </r>
    <r>
      <rPr>
        <sz val="9"/>
        <rFont val="宋体"/>
        <family val="0"/>
      </rPr>
      <t>5</t>
    </r>
  </si>
  <si>
    <t>2018年专项资金整体绩效目标表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</si>
</sst>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);[Red]\(0.00\)"/>
    <numFmt numFmtId="181" formatCode="#,##0.0000"/>
  </numFmts>
  <fonts count="47"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 vertical="center"/>
    </xf>
    <xf numFmtId="0" fontId="0" fillId="0" borderId="19" xfId="0" applyFont="1" applyBorder="1" applyAlignment="1">
      <alignment vertical="center" textRotation="255"/>
    </xf>
    <xf numFmtId="0" fontId="0" fillId="0" borderId="1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9" fontId="0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2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18" applyNumberFormat="1" applyFont="1" applyFill="1" applyBorder="1" applyAlignment="1" applyProtection="1">
      <alignment horizontal="left" vertical="center" wrapText="1"/>
      <protection/>
    </xf>
    <xf numFmtId="49" fontId="0" fillId="0" borderId="22" xfId="18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Border="1" applyAlignment="1">
      <alignment horizontal="righ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ill="1" applyBorder="1" applyAlignment="1" applyProtection="1">
      <alignment horizontal="center" vertical="center"/>
      <protection/>
    </xf>
    <xf numFmtId="180" fontId="5" fillId="0" borderId="11" xfId="18" applyNumberFormat="1" applyFont="1" applyFill="1" applyBorder="1" applyAlignment="1" applyProtection="1">
      <alignment horizontal="center" vertical="center"/>
      <protection/>
    </xf>
    <xf numFmtId="180" fontId="5" fillId="0" borderId="12" xfId="18" applyNumberFormat="1" applyFont="1" applyFill="1" applyBorder="1" applyAlignment="1" applyProtection="1">
      <alignment horizontal="center" vertical="center"/>
      <protection/>
    </xf>
    <xf numFmtId="180" fontId="0" fillId="0" borderId="12" xfId="18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18" applyNumberFormat="1" applyFont="1" applyFill="1" applyBorder="1" applyAlignment="1" applyProtection="1">
      <alignment horizontal="left" vertical="center"/>
      <protection/>
    </xf>
    <xf numFmtId="180" fontId="5" fillId="0" borderId="12" xfId="18" applyNumberFormat="1" applyFont="1" applyFill="1" applyBorder="1" applyAlignment="1" applyProtection="1">
      <alignment horizontal="left" vertical="center" wrapText="1"/>
      <protection/>
    </xf>
    <xf numFmtId="180" fontId="5" fillId="0" borderId="11" xfId="18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11" xfId="0" applyNumberForma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2">
      <c r="A1" s="146" t="s">
        <v>0</v>
      </c>
    </row>
    <row r="2" ht="93" customHeight="1">
      <c r="A2" s="147" t="s">
        <v>1</v>
      </c>
    </row>
    <row r="3" spans="1:16" ht="93.75" customHeight="1">
      <c r="A3" s="148" t="s">
        <v>2</v>
      </c>
      <c r="N3" s="76"/>
      <c r="O3" s="76"/>
      <c r="P3" s="151">
        <v>20126.93</v>
      </c>
    </row>
    <row r="4" spans="1:14" ht="81.75" customHeight="1">
      <c r="A4" s="149" t="s">
        <v>3</v>
      </c>
      <c r="K4" s="76"/>
      <c r="L4" s="76"/>
      <c r="M4" s="76"/>
      <c r="N4" s="76"/>
    </row>
    <row r="5" ht="81.75" customHeight="1">
      <c r="A5" s="150" t="s">
        <v>4</v>
      </c>
    </row>
    <row r="6" ht="70.5" customHeight="1">
      <c r="A6" s="150" t="s">
        <v>5</v>
      </c>
    </row>
    <row r="7" ht="12.75" customHeight="1">
      <c r="A7" s="42"/>
    </row>
    <row r="8" ht="12.75" customHeight="1">
      <c r="A8" s="42"/>
    </row>
    <row r="9" ht="12.75" customHeight="1">
      <c r="A9" s="42"/>
    </row>
    <row r="10" ht="12.75" customHeight="1">
      <c r="A10" s="42"/>
    </row>
    <row r="11" ht="12.75" customHeight="1">
      <c r="A11" s="42"/>
    </row>
    <row r="12" ht="12.75" customHeight="1">
      <c r="A12" s="42"/>
    </row>
    <row r="13" ht="12.75" customHeight="1">
      <c r="A13" s="42"/>
    </row>
    <row r="14" ht="12.75" customHeight="1">
      <c r="A14" s="42"/>
    </row>
  </sheetData>
  <sheetProtection/>
  <printOptions horizontalCentered="1" verticalCentered="1"/>
  <pageMargins left="0.75" right="0.75" top="0.16" bottom="1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7">
      <selection activeCell="H24" sqref="H24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30.83203125" style="0" customWidth="1"/>
    <col min="6" max="6" width="10.83203125" style="0" customWidth="1"/>
  </cols>
  <sheetData>
    <row r="1" spans="1:6" ht="22.5" customHeight="1">
      <c r="A1" s="86" t="s">
        <v>222</v>
      </c>
      <c r="B1" s="87"/>
      <c r="C1" s="87"/>
      <c r="D1" s="87"/>
      <c r="E1" s="87"/>
      <c r="F1" s="88"/>
    </row>
    <row r="2" spans="1:6" ht="22.5" customHeight="1">
      <c r="A2" s="89" t="s">
        <v>223</v>
      </c>
      <c r="B2" s="90"/>
      <c r="C2" s="90"/>
      <c r="D2" s="90"/>
      <c r="E2" s="90"/>
      <c r="F2" s="90"/>
    </row>
    <row r="3" spans="1:6" ht="22.5" customHeight="1">
      <c r="A3" s="91"/>
      <c r="B3" s="91"/>
      <c r="C3" s="92"/>
      <c r="D3" s="92"/>
      <c r="E3" s="93"/>
      <c r="F3" s="94" t="s">
        <v>8</v>
      </c>
    </row>
    <row r="4" spans="1:6" ht="22.5" customHeight="1">
      <c r="A4" s="95" t="s">
        <v>9</v>
      </c>
      <c r="B4" s="95"/>
      <c r="C4" s="95" t="s">
        <v>10</v>
      </c>
      <c r="D4" s="95"/>
      <c r="E4" s="95"/>
      <c r="F4" s="95"/>
    </row>
    <row r="5" spans="1:6" ht="22.5" customHeight="1">
      <c r="A5" s="95" t="s">
        <v>11</v>
      </c>
      <c r="B5" s="95" t="s">
        <v>12</v>
      </c>
      <c r="C5" s="95" t="s">
        <v>13</v>
      </c>
      <c r="D5" s="96" t="s">
        <v>12</v>
      </c>
      <c r="E5" s="95" t="s">
        <v>14</v>
      </c>
      <c r="F5" s="95" t="s">
        <v>12</v>
      </c>
    </row>
    <row r="6" spans="1:6" ht="22.5" customHeight="1">
      <c r="A6" s="97" t="s">
        <v>224</v>
      </c>
      <c r="B6" s="82">
        <v>0</v>
      </c>
      <c r="C6" s="98" t="s">
        <v>225</v>
      </c>
      <c r="D6" s="70">
        <v>0</v>
      </c>
      <c r="E6" s="6" t="s">
        <v>226</v>
      </c>
      <c r="F6" s="70"/>
    </row>
    <row r="7" spans="1:6" ht="22.5" customHeight="1">
      <c r="A7" s="99"/>
      <c r="B7" s="82"/>
      <c r="C7" s="98" t="s">
        <v>227</v>
      </c>
      <c r="D7" s="70">
        <v>0</v>
      </c>
      <c r="E7" s="100" t="s">
        <v>228</v>
      </c>
      <c r="F7" s="70"/>
    </row>
    <row r="8" spans="1:8" ht="22.5" customHeight="1">
      <c r="A8" s="99"/>
      <c r="B8" s="82"/>
      <c r="C8" s="98" t="s">
        <v>229</v>
      </c>
      <c r="D8" s="70"/>
      <c r="E8" s="100" t="s">
        <v>230</v>
      </c>
      <c r="F8" s="70"/>
      <c r="H8" s="76"/>
    </row>
    <row r="9" spans="1:6" ht="22.5" customHeight="1">
      <c r="A9" s="97"/>
      <c r="B9" s="82"/>
      <c r="C9" s="98" t="s">
        <v>231</v>
      </c>
      <c r="D9" s="70"/>
      <c r="E9" s="100" t="s">
        <v>232</v>
      </c>
      <c r="F9" s="70"/>
    </row>
    <row r="10" spans="1:7" ht="22.5" customHeight="1">
      <c r="A10" s="97"/>
      <c r="B10" s="82"/>
      <c r="C10" s="98" t="s">
        <v>233</v>
      </c>
      <c r="D10" s="70"/>
      <c r="E10" s="100" t="s">
        <v>234</v>
      </c>
      <c r="F10" s="70"/>
      <c r="G10" s="76"/>
    </row>
    <row r="11" spans="1:7" ht="22.5" customHeight="1">
      <c r="A11" s="99"/>
      <c r="B11" s="82"/>
      <c r="C11" s="98" t="s">
        <v>235</v>
      </c>
      <c r="D11" s="70"/>
      <c r="E11" s="100" t="s">
        <v>236</v>
      </c>
      <c r="F11" s="70"/>
      <c r="G11" s="76"/>
    </row>
    <row r="12" spans="1:7" ht="22.5" customHeight="1">
      <c r="A12" s="99"/>
      <c r="B12" s="82"/>
      <c r="C12" s="98" t="s">
        <v>237</v>
      </c>
      <c r="D12" s="70"/>
      <c r="E12" s="100" t="s">
        <v>228</v>
      </c>
      <c r="F12" s="70"/>
      <c r="G12" s="76"/>
    </row>
    <row r="13" spans="1:7" ht="22.5" customHeight="1">
      <c r="A13" s="101"/>
      <c r="B13" s="82"/>
      <c r="C13" s="98" t="s">
        <v>238</v>
      </c>
      <c r="D13" s="70"/>
      <c r="E13" s="100" t="s">
        <v>230</v>
      </c>
      <c r="F13" s="70"/>
      <c r="G13" s="76"/>
    </row>
    <row r="14" spans="1:6" ht="22.5" customHeight="1">
      <c r="A14" s="101"/>
      <c r="B14" s="82"/>
      <c r="C14" s="98" t="s">
        <v>239</v>
      </c>
      <c r="D14" s="70">
        <v>0</v>
      </c>
      <c r="E14" s="100" t="s">
        <v>232</v>
      </c>
      <c r="F14" s="70">
        <v>0</v>
      </c>
    </row>
    <row r="15" spans="1:6" ht="22.5" customHeight="1">
      <c r="A15" s="101"/>
      <c r="B15" s="82"/>
      <c r="C15" s="98" t="s">
        <v>240</v>
      </c>
      <c r="D15" s="70">
        <v>0</v>
      </c>
      <c r="E15" s="100" t="s">
        <v>241</v>
      </c>
      <c r="F15" s="70">
        <v>0</v>
      </c>
    </row>
    <row r="16" spans="1:8" ht="22.5" customHeight="1">
      <c r="A16" s="102"/>
      <c r="B16" s="103"/>
      <c r="C16" s="98" t="s">
        <v>242</v>
      </c>
      <c r="D16" s="70">
        <v>0</v>
      </c>
      <c r="E16" s="100" t="s">
        <v>243</v>
      </c>
      <c r="F16" s="70">
        <v>0</v>
      </c>
      <c r="H16" s="76"/>
    </row>
    <row r="17" spans="1:6" ht="22.5" customHeight="1">
      <c r="A17" s="104"/>
      <c r="B17" s="103"/>
      <c r="C17" s="98" t="s">
        <v>244</v>
      </c>
      <c r="D17" s="70">
        <v>0</v>
      </c>
      <c r="E17" s="100" t="s">
        <v>245</v>
      </c>
      <c r="F17" s="70">
        <v>0</v>
      </c>
    </row>
    <row r="18" spans="1:6" ht="22.5" customHeight="1">
      <c r="A18" s="104"/>
      <c r="B18" s="103"/>
      <c r="C18" s="98" t="s">
        <v>246</v>
      </c>
      <c r="D18" s="70">
        <v>0</v>
      </c>
      <c r="E18" s="100" t="s">
        <v>247</v>
      </c>
      <c r="F18" s="70">
        <v>0</v>
      </c>
    </row>
    <row r="19" spans="1:6" ht="22.5" customHeight="1">
      <c r="A19" s="101"/>
      <c r="B19" s="103"/>
      <c r="C19" s="98" t="s">
        <v>248</v>
      </c>
      <c r="D19" s="70">
        <v>0</v>
      </c>
      <c r="E19" s="100" t="s">
        <v>249</v>
      </c>
      <c r="F19" s="70">
        <v>0</v>
      </c>
    </row>
    <row r="20" spans="1:6" ht="22.5" customHeight="1">
      <c r="A20" s="101"/>
      <c r="B20" s="82"/>
      <c r="C20" s="98" t="s">
        <v>250</v>
      </c>
      <c r="D20" s="70">
        <v>0</v>
      </c>
      <c r="E20" s="100" t="s">
        <v>251</v>
      </c>
      <c r="F20" s="70">
        <v>0</v>
      </c>
    </row>
    <row r="21" spans="1:6" ht="22.5" customHeight="1">
      <c r="A21" s="102"/>
      <c r="B21" s="82"/>
      <c r="C21" s="98" t="s">
        <v>252</v>
      </c>
      <c r="D21" s="70"/>
      <c r="E21" s="100" t="s">
        <v>253</v>
      </c>
      <c r="F21" s="70">
        <v>0</v>
      </c>
    </row>
    <row r="22" spans="1:6" ht="18" customHeight="1">
      <c r="A22" s="104"/>
      <c r="B22" s="82"/>
      <c r="C22" s="98" t="s">
        <v>254</v>
      </c>
      <c r="D22" s="70"/>
      <c r="E22" s="105" t="s">
        <v>255</v>
      </c>
      <c r="F22" s="70">
        <v>0</v>
      </c>
    </row>
    <row r="23" spans="1:6" ht="19.5" customHeight="1">
      <c r="A23" s="104"/>
      <c r="B23" s="82"/>
      <c r="C23" s="104"/>
      <c r="D23" s="70"/>
      <c r="E23" s="105" t="s">
        <v>256</v>
      </c>
      <c r="F23" s="70">
        <v>0</v>
      </c>
    </row>
    <row r="24" spans="1:6" ht="21.75" customHeight="1">
      <c r="A24" s="104"/>
      <c r="B24" s="82"/>
      <c r="C24" s="98"/>
      <c r="D24" s="106"/>
      <c r="E24" s="105" t="s">
        <v>257</v>
      </c>
      <c r="F24" s="70">
        <v>0</v>
      </c>
    </row>
    <row r="25" spans="1:6" ht="23.25" customHeight="1">
      <c r="A25" s="104"/>
      <c r="B25" s="82"/>
      <c r="C25" s="98"/>
      <c r="D25" s="106"/>
      <c r="E25" s="97"/>
      <c r="F25" s="107"/>
    </row>
    <row r="26" spans="1:6" ht="18" customHeight="1">
      <c r="A26" s="96" t="s">
        <v>71</v>
      </c>
      <c r="B26" s="103">
        <f>SUM(B6,B9,B10,B12,B13,B14,B15)</f>
        <v>0</v>
      </c>
      <c r="C26" s="96" t="s">
        <v>72</v>
      </c>
      <c r="D26" s="106"/>
      <c r="E26" s="96" t="s">
        <v>72</v>
      </c>
      <c r="F26" s="107"/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76" t="s">
        <v>258</v>
      </c>
    </row>
    <row r="2" spans="1:4" ht="28.5" customHeight="1">
      <c r="A2" s="77" t="s">
        <v>259</v>
      </c>
      <c r="B2" s="77"/>
      <c r="C2" s="77"/>
      <c r="D2" s="77"/>
    </row>
    <row r="3" ht="22.5" customHeight="1">
      <c r="D3" s="80" t="s">
        <v>8</v>
      </c>
    </row>
    <row r="4" spans="1:4" ht="22.5" customHeight="1">
      <c r="A4" s="5" t="s">
        <v>85</v>
      </c>
      <c r="B4" s="84" t="s">
        <v>260</v>
      </c>
      <c r="C4" s="5" t="s">
        <v>261</v>
      </c>
      <c r="D4" s="5" t="s">
        <v>262</v>
      </c>
    </row>
    <row r="5" spans="1:4" ht="15.75" customHeight="1">
      <c r="A5" s="3" t="s">
        <v>124</v>
      </c>
      <c r="B5" s="3" t="s">
        <v>124</v>
      </c>
      <c r="C5" s="3">
        <v>1</v>
      </c>
      <c r="D5" s="68" t="s">
        <v>124</v>
      </c>
    </row>
    <row r="6" spans="1:4" ht="12.75" customHeight="1">
      <c r="A6" s="83"/>
      <c r="B6" s="83" t="s">
        <v>89</v>
      </c>
      <c r="C6" s="70">
        <v>24.72</v>
      </c>
      <c r="D6" s="83"/>
    </row>
    <row r="7" spans="1:4" ht="12.75" customHeight="1">
      <c r="A7" s="85" t="s">
        <v>99</v>
      </c>
      <c r="B7" s="69" t="s">
        <v>2</v>
      </c>
      <c r="C7" s="70">
        <v>14.72</v>
      </c>
      <c r="D7" s="83" t="s">
        <v>263</v>
      </c>
    </row>
    <row r="8" spans="1:4" ht="12.75" customHeight="1">
      <c r="A8" s="85" t="s">
        <v>101</v>
      </c>
      <c r="B8" s="69" t="s">
        <v>102</v>
      </c>
      <c r="C8" s="70">
        <v>10</v>
      </c>
      <c r="D8" s="83" t="s">
        <v>264</v>
      </c>
    </row>
    <row r="9" spans="1:4" ht="12.75" customHeight="1">
      <c r="A9" s="85"/>
      <c r="B9" s="69"/>
      <c r="C9" s="70"/>
      <c r="D9" s="69"/>
    </row>
    <row r="10" spans="1:4" ht="12.75" customHeight="1">
      <c r="A10" s="85"/>
      <c r="B10" s="69"/>
      <c r="C10" s="70"/>
      <c r="D10" s="69"/>
    </row>
    <row r="11" spans="1:4" ht="12.75" customHeight="1">
      <c r="A11" s="85"/>
      <c r="B11" s="69"/>
      <c r="C11" s="70"/>
      <c r="D11" s="83"/>
    </row>
    <row r="12" spans="1:4" ht="12.75" customHeight="1">
      <c r="A12" s="85"/>
      <c r="B12" s="69"/>
      <c r="C12" s="70"/>
      <c r="D12" s="83"/>
    </row>
    <row r="13" spans="1:4" ht="12.75" customHeight="1">
      <c r="A13" s="85"/>
      <c r="B13" s="69"/>
      <c r="C13" s="70"/>
      <c r="D13" s="83"/>
    </row>
    <row r="14" spans="1:4" ht="12.75" customHeight="1">
      <c r="A14" s="85"/>
      <c r="B14" s="69"/>
      <c r="C14" s="70"/>
      <c r="D14" s="83"/>
    </row>
    <row r="15" spans="1:4" ht="12.75" customHeight="1">
      <c r="A15" s="85"/>
      <c r="B15" s="69"/>
      <c r="C15" s="70"/>
      <c r="D15" s="83"/>
    </row>
    <row r="16" spans="1:4" ht="12.75" customHeight="1">
      <c r="A16" s="85"/>
      <c r="B16" s="69"/>
      <c r="C16" s="70"/>
      <c r="D16" s="83"/>
    </row>
    <row r="17" spans="1:4" ht="12.75" customHeight="1">
      <c r="A17" s="85"/>
      <c r="B17" s="69"/>
      <c r="C17" s="70"/>
      <c r="D17" s="83"/>
    </row>
    <row r="18" spans="1:4" ht="12.75" customHeight="1">
      <c r="A18" s="85"/>
      <c r="B18" s="69"/>
      <c r="C18" s="70"/>
      <c r="D18" s="83"/>
    </row>
    <row r="19" spans="1:4" ht="12.75" customHeight="1">
      <c r="A19" s="85"/>
      <c r="B19" s="69"/>
      <c r="C19" s="70"/>
      <c r="D19" s="69"/>
    </row>
    <row r="20" spans="1:4" ht="12.75" customHeight="1">
      <c r="A20" s="85"/>
      <c r="B20" s="69"/>
      <c r="C20" s="70"/>
      <c r="D20" s="83"/>
    </row>
    <row r="21" spans="1:4" ht="12.75" customHeight="1">
      <c r="A21" s="85"/>
      <c r="B21" s="69"/>
      <c r="C21" s="70"/>
      <c r="D21" s="83"/>
    </row>
    <row r="22" spans="1:4" ht="12.75" customHeight="1">
      <c r="A22" s="85"/>
      <c r="B22" s="69"/>
      <c r="C22" s="70"/>
      <c r="D22" s="69"/>
    </row>
    <row r="23" spans="1:4" ht="12.75" customHeight="1">
      <c r="A23" s="85"/>
      <c r="B23" s="69"/>
      <c r="C23" s="70"/>
      <c r="D23" s="83"/>
    </row>
    <row r="24" spans="1:4" ht="12.75" customHeight="1">
      <c r="A24" s="85"/>
      <c r="B24" s="69"/>
      <c r="C24" s="70"/>
      <c r="D24" s="83"/>
    </row>
    <row r="25" spans="1:4" ht="12.75" customHeight="1">
      <c r="A25" s="85"/>
      <c r="B25" s="69"/>
      <c r="C25" s="70"/>
      <c r="D25" s="69"/>
    </row>
    <row r="26" spans="1:4" ht="12.75" customHeight="1">
      <c r="A26" s="85"/>
      <c r="B26" s="69"/>
      <c r="C26" s="70"/>
      <c r="D26" s="83"/>
    </row>
    <row r="27" spans="1:4" ht="12.75" customHeight="1">
      <c r="A27" s="85"/>
      <c r="B27" s="69"/>
      <c r="C27" s="70"/>
      <c r="D27" s="83"/>
    </row>
    <row r="28" spans="2:4" ht="12.75" customHeight="1">
      <c r="B28" s="69"/>
      <c r="C28" s="70"/>
      <c r="D28" s="69"/>
    </row>
    <row r="29" spans="1:4" ht="12.75" customHeight="1">
      <c r="A29" s="85"/>
      <c r="B29" s="69"/>
      <c r="C29" s="70"/>
      <c r="D29" s="83"/>
    </row>
    <row r="30" spans="1:4" ht="12.75" customHeight="1">
      <c r="A30" s="85"/>
      <c r="B30" s="69"/>
      <c r="C30" s="70"/>
      <c r="D30" s="8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K6" sqref="K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76" t="s">
        <v>265</v>
      </c>
    </row>
    <row r="2" spans="1:12" ht="23.25" customHeight="1">
      <c r="A2" s="77" t="s">
        <v>266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9"/>
    </row>
    <row r="3" ht="26.25" customHeight="1">
      <c r="L3" s="80" t="s">
        <v>8</v>
      </c>
    </row>
    <row r="4" spans="1:12" ht="18" customHeight="1">
      <c r="A4" s="67" t="s">
        <v>267</v>
      </c>
      <c r="B4" s="67"/>
      <c r="C4" s="67"/>
      <c r="D4" s="67" t="s">
        <v>85</v>
      </c>
      <c r="E4" s="67" t="s">
        <v>268</v>
      </c>
      <c r="F4" s="67" t="s">
        <v>269</v>
      </c>
      <c r="G4" s="67" t="s">
        <v>270</v>
      </c>
      <c r="H4" s="67" t="s">
        <v>271</v>
      </c>
      <c r="I4" s="67" t="s">
        <v>161</v>
      </c>
      <c r="J4" s="67"/>
      <c r="K4" s="67" t="s">
        <v>272</v>
      </c>
      <c r="L4" s="66" t="s">
        <v>273</v>
      </c>
    </row>
    <row r="5" spans="1:12" ht="18" customHeight="1">
      <c r="A5" s="5" t="s">
        <v>274</v>
      </c>
      <c r="B5" s="5" t="s">
        <v>275</v>
      </c>
      <c r="C5" s="5" t="s">
        <v>276</v>
      </c>
      <c r="D5" s="67"/>
      <c r="E5" s="67"/>
      <c r="F5" s="67"/>
      <c r="G5" s="67"/>
      <c r="H5" s="67"/>
      <c r="I5" s="67" t="s">
        <v>274</v>
      </c>
      <c r="J5" s="67" t="s">
        <v>275</v>
      </c>
      <c r="K5" s="67"/>
      <c r="L5" s="66"/>
    </row>
    <row r="6" spans="1:12" ht="12.75" customHeight="1">
      <c r="A6" s="3" t="s">
        <v>124</v>
      </c>
      <c r="B6" s="3" t="s">
        <v>124</v>
      </c>
      <c r="C6" s="3" t="s">
        <v>124</v>
      </c>
      <c r="D6" s="3" t="s">
        <v>124</v>
      </c>
      <c r="E6" s="3" t="s">
        <v>124</v>
      </c>
      <c r="F6" s="3" t="s">
        <v>124</v>
      </c>
      <c r="G6" s="3" t="s">
        <v>124</v>
      </c>
      <c r="H6" s="3">
        <v>0</v>
      </c>
      <c r="I6" s="3" t="s">
        <v>124</v>
      </c>
      <c r="J6" s="3" t="s">
        <v>124</v>
      </c>
      <c r="K6" s="3">
        <v>0</v>
      </c>
      <c r="L6" s="3" t="s">
        <v>124</v>
      </c>
    </row>
    <row r="7" spans="1:12" ht="12.75" customHeight="1">
      <c r="A7" s="69"/>
      <c r="B7" s="69"/>
      <c r="C7" s="69"/>
      <c r="D7" s="69"/>
      <c r="E7" s="69"/>
      <c r="F7" s="69"/>
      <c r="G7" s="69"/>
      <c r="H7" s="78"/>
      <c r="I7" s="81"/>
      <c r="J7" s="81"/>
      <c r="K7" s="82"/>
      <c r="L7" s="83"/>
    </row>
    <row r="8" spans="1:12" ht="12.75" customHeight="1">
      <c r="A8" s="69"/>
      <c r="B8" s="69"/>
      <c r="C8" s="69"/>
      <c r="D8" s="69"/>
      <c r="E8" s="69"/>
      <c r="F8" s="69"/>
      <c r="G8" s="69"/>
      <c r="H8" s="78"/>
      <c r="I8" s="81"/>
      <c r="J8" s="81"/>
      <c r="K8" s="82"/>
      <c r="L8" s="83"/>
    </row>
    <row r="9" spans="1:12" ht="12.75" customHeight="1">
      <c r="A9" s="69"/>
      <c r="B9" s="69"/>
      <c r="C9" s="69"/>
      <c r="D9" s="69"/>
      <c r="E9" s="69"/>
      <c r="F9" s="69"/>
      <c r="G9" s="69"/>
      <c r="H9" s="78"/>
      <c r="I9" s="81"/>
      <c r="J9" s="81"/>
      <c r="K9" s="82"/>
      <c r="L9" s="83"/>
    </row>
    <row r="10" spans="1:13" ht="12.75" customHeight="1">
      <c r="A10" s="69"/>
      <c r="B10" s="69"/>
      <c r="C10" s="69"/>
      <c r="D10" s="69"/>
      <c r="E10" s="69"/>
      <c r="F10" s="69"/>
      <c r="G10" s="69"/>
      <c r="H10" s="78"/>
      <c r="I10" s="81"/>
      <c r="J10" s="81"/>
      <c r="K10" s="82"/>
      <c r="L10" s="83"/>
      <c r="M10" s="76"/>
    </row>
    <row r="11" spans="1:13" ht="12.75" customHeight="1">
      <c r="A11" s="69"/>
      <c r="B11" s="69"/>
      <c r="C11" s="69"/>
      <c r="D11" s="69"/>
      <c r="E11" s="69"/>
      <c r="F11" s="69"/>
      <c r="G11" s="69"/>
      <c r="H11" s="78"/>
      <c r="I11" s="81"/>
      <c r="J11" s="81"/>
      <c r="K11" s="82"/>
      <c r="L11" s="83"/>
      <c r="M11" s="76"/>
    </row>
    <row r="12" spans="1:13" ht="12.75" customHeight="1">
      <c r="A12" s="69"/>
      <c r="B12" s="69"/>
      <c r="C12" s="69"/>
      <c r="D12" s="69"/>
      <c r="E12" s="69"/>
      <c r="F12" s="69"/>
      <c r="G12" s="69"/>
      <c r="H12" s="78"/>
      <c r="I12" s="81"/>
      <c r="J12" s="81"/>
      <c r="K12" s="82"/>
      <c r="L12" s="83"/>
      <c r="M12" s="76"/>
    </row>
    <row r="13" spans="1:13" ht="12.75" customHeight="1">
      <c r="A13" s="69"/>
      <c r="B13" s="69"/>
      <c r="C13" s="69"/>
      <c r="D13" s="69"/>
      <c r="E13" s="69"/>
      <c r="F13" s="69"/>
      <c r="G13" s="69"/>
      <c r="H13" s="78"/>
      <c r="I13" s="81"/>
      <c r="J13" s="81"/>
      <c r="K13" s="82"/>
      <c r="L13" s="83"/>
      <c r="M13" s="76"/>
    </row>
    <row r="14" spans="1:12" ht="12.75" customHeight="1">
      <c r="A14" s="69"/>
      <c r="B14" s="69"/>
      <c r="C14" s="69"/>
      <c r="D14" s="69"/>
      <c r="E14" s="69"/>
      <c r="F14" s="69"/>
      <c r="G14" s="69"/>
      <c r="H14" s="78"/>
      <c r="I14" s="81"/>
      <c r="J14" s="81"/>
      <c r="K14" s="82"/>
      <c r="L14" s="83"/>
    </row>
    <row r="15" spans="1:12" ht="12.75" customHeight="1">
      <c r="A15" s="69"/>
      <c r="B15" s="69"/>
      <c r="C15" s="69"/>
      <c r="D15" s="69"/>
      <c r="E15" s="69"/>
      <c r="F15" s="69"/>
      <c r="G15" s="69"/>
      <c r="H15" s="78"/>
      <c r="I15" s="81"/>
      <c r="J15" s="81"/>
      <c r="K15" s="82"/>
      <c r="L15" s="83"/>
    </row>
    <row r="16" spans="1:12" ht="12.75" customHeight="1">
      <c r="A16" s="69"/>
      <c r="B16" s="69"/>
      <c r="C16" s="69"/>
      <c r="D16" s="69"/>
      <c r="E16" s="69"/>
      <c r="F16" s="69"/>
      <c r="G16" s="69"/>
      <c r="H16" s="78"/>
      <c r="I16" s="81"/>
      <c r="J16" s="81"/>
      <c r="K16" s="82"/>
      <c r="L16" s="83"/>
    </row>
    <row r="17" spans="1:12" ht="12.75" customHeight="1">
      <c r="A17" s="69"/>
      <c r="B17" s="69"/>
      <c r="C17" s="69"/>
      <c r="D17" s="69"/>
      <c r="E17" s="69"/>
      <c r="F17" s="69"/>
      <c r="G17" s="69"/>
      <c r="H17" s="78"/>
      <c r="I17" s="81"/>
      <c r="J17" s="81"/>
      <c r="K17" s="82"/>
      <c r="L17" s="83"/>
    </row>
    <row r="18" spans="1:12" ht="12.75" customHeight="1">
      <c r="A18" s="69"/>
      <c r="B18" s="69"/>
      <c r="C18" s="69"/>
      <c r="D18" s="69"/>
      <c r="E18" s="69"/>
      <c r="F18" s="69"/>
      <c r="G18" s="69"/>
      <c r="H18" s="78"/>
      <c r="I18" s="81"/>
      <c r="J18" s="81"/>
      <c r="K18" s="82"/>
      <c r="L18" s="83"/>
    </row>
    <row r="19" spans="1:12" ht="12.75" customHeight="1">
      <c r="A19" s="69"/>
      <c r="B19" s="69"/>
      <c r="C19" s="69"/>
      <c r="D19" s="69"/>
      <c r="E19" s="69"/>
      <c r="F19" s="69"/>
      <c r="G19" s="69"/>
      <c r="H19" s="78"/>
      <c r="I19" s="81"/>
      <c r="J19" s="81"/>
      <c r="K19" s="82"/>
      <c r="L19" s="83"/>
    </row>
    <row r="20" spans="1:12" ht="12.75" customHeight="1">
      <c r="A20" s="69"/>
      <c r="B20" s="69"/>
      <c r="C20" s="69"/>
      <c r="D20" s="69"/>
      <c r="E20" s="69"/>
      <c r="F20" s="69"/>
      <c r="G20" s="69"/>
      <c r="H20" s="78"/>
      <c r="I20" s="81"/>
      <c r="J20" s="81"/>
      <c r="K20" s="82"/>
      <c r="L20" s="83"/>
    </row>
    <row r="21" spans="1:12" ht="12.75" customHeight="1">
      <c r="A21" s="69"/>
      <c r="B21" s="69"/>
      <c r="C21" s="69"/>
      <c r="D21" s="69"/>
      <c r="E21" s="69"/>
      <c r="F21" s="69"/>
      <c r="G21" s="69"/>
      <c r="H21" s="78"/>
      <c r="I21" s="81"/>
      <c r="J21" s="81"/>
      <c r="K21" s="82"/>
      <c r="L21" s="83"/>
    </row>
    <row r="22" spans="1:12" ht="12.75" customHeight="1">
      <c r="A22" s="69"/>
      <c r="B22" s="69"/>
      <c r="C22" s="69"/>
      <c r="D22" s="69"/>
      <c r="E22" s="69"/>
      <c r="F22" s="69"/>
      <c r="G22" s="69"/>
      <c r="H22" s="78"/>
      <c r="I22" s="81"/>
      <c r="J22" s="81"/>
      <c r="K22" s="82"/>
      <c r="L22" s="83"/>
    </row>
    <row r="23" spans="1:12" ht="12.75" customHeight="1">
      <c r="A23" s="69"/>
      <c r="B23" s="69"/>
      <c r="C23" s="69"/>
      <c r="D23" s="69"/>
      <c r="E23" s="69"/>
      <c r="F23" s="69"/>
      <c r="G23" s="69"/>
      <c r="H23" s="78"/>
      <c r="I23" s="81"/>
      <c r="J23" s="81"/>
      <c r="K23" s="82"/>
      <c r="L23" s="83"/>
    </row>
    <row r="24" spans="1:12" ht="12.75" customHeight="1">
      <c r="A24" s="69"/>
      <c r="B24" s="69"/>
      <c r="C24" s="69"/>
      <c r="D24" s="69"/>
      <c r="E24" s="69"/>
      <c r="F24" s="69"/>
      <c r="G24" s="69"/>
      <c r="H24" s="78"/>
      <c r="I24" s="81"/>
      <c r="J24" s="81"/>
      <c r="K24" s="82"/>
      <c r="L24" s="83"/>
    </row>
    <row r="25" spans="1:12" ht="12.75" customHeight="1">
      <c r="A25" s="69"/>
      <c r="B25" s="69"/>
      <c r="C25" s="69"/>
      <c r="D25" s="69"/>
      <c r="E25" s="69"/>
      <c r="F25" s="69"/>
      <c r="G25" s="69"/>
      <c r="H25" s="78"/>
      <c r="I25" s="81"/>
      <c r="J25" s="81"/>
      <c r="K25" s="82"/>
      <c r="L25" s="83"/>
    </row>
    <row r="26" spans="1:12" ht="12.75" customHeight="1">
      <c r="A26" s="69"/>
      <c r="B26" s="69"/>
      <c r="C26" s="69"/>
      <c r="D26" s="69"/>
      <c r="E26" s="69"/>
      <c r="F26" s="69"/>
      <c r="G26" s="69"/>
      <c r="H26" s="78"/>
      <c r="I26" s="81"/>
      <c r="J26" s="81"/>
      <c r="K26" s="82"/>
      <c r="L26" s="83"/>
    </row>
    <row r="27" spans="1:12" ht="12.75" customHeight="1">
      <c r="A27" s="69"/>
      <c r="B27" s="69"/>
      <c r="C27" s="69"/>
      <c r="D27" s="69"/>
      <c r="E27" s="69"/>
      <c r="F27" s="69"/>
      <c r="G27" s="69"/>
      <c r="H27" s="78"/>
      <c r="I27" s="81"/>
      <c r="J27" s="81"/>
      <c r="K27" s="82"/>
      <c r="L27" s="83"/>
    </row>
    <row r="28" spans="1:12" ht="12.75" customHeight="1">
      <c r="A28" s="69"/>
      <c r="B28" s="69"/>
      <c r="C28" s="69"/>
      <c r="D28" s="69"/>
      <c r="E28" s="69"/>
      <c r="F28" s="69"/>
      <c r="G28" s="69"/>
      <c r="H28" s="78"/>
      <c r="I28" s="81"/>
      <c r="J28" s="81"/>
      <c r="K28" s="82"/>
      <c r="L28" s="83"/>
    </row>
    <row r="29" spans="1:12" ht="12.75" customHeight="1">
      <c r="A29" s="69"/>
      <c r="B29" s="69"/>
      <c r="C29" s="69"/>
      <c r="D29" s="69"/>
      <c r="E29" s="69"/>
      <c r="F29" s="69"/>
      <c r="G29" s="69"/>
      <c r="H29" s="78"/>
      <c r="I29" s="81"/>
      <c r="J29" s="81"/>
      <c r="K29" s="82"/>
      <c r="L29" s="83"/>
    </row>
    <row r="30" spans="1:12" ht="12.75" customHeight="1">
      <c r="A30" s="69"/>
      <c r="B30" s="69"/>
      <c r="C30" s="69"/>
      <c r="D30" s="69"/>
      <c r="E30" s="69"/>
      <c r="F30" s="69"/>
      <c r="G30" s="69"/>
      <c r="H30" s="78"/>
      <c r="I30" s="81"/>
      <c r="J30" s="81"/>
      <c r="K30" s="82"/>
      <c r="L30" s="83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workbookViewId="0" topLeftCell="A1">
      <selection activeCell="W9" sqref="W9"/>
    </sheetView>
  </sheetViews>
  <sheetFormatPr defaultColWidth="9.16015625" defaultRowHeight="12.75" customHeight="1"/>
  <cols>
    <col min="1" max="1" width="7.83203125" style="0" customWidth="1"/>
    <col min="2" max="2" width="20.83203125" style="0" customWidth="1"/>
    <col min="3" max="5" width="7.83203125" style="0" customWidth="1"/>
    <col min="6" max="6" width="7" style="0" customWidth="1"/>
    <col min="7" max="7" width="7.83203125" style="0" customWidth="1"/>
    <col min="8" max="8" width="7" style="0" customWidth="1"/>
    <col min="9" max="9" width="8.5" style="0" customWidth="1"/>
    <col min="10" max="13" width="7.83203125" style="0" customWidth="1"/>
    <col min="14" max="14" width="7.5" style="0" customWidth="1"/>
    <col min="15" max="15" width="7.33203125" style="0" customWidth="1"/>
    <col min="16" max="16" width="7.83203125" style="0" customWidth="1"/>
    <col min="17" max="17" width="7.33203125" style="0" customWidth="1"/>
    <col min="18" max="18" width="8.66015625" style="0" customWidth="1"/>
    <col min="19" max="19" width="7.5" style="0" customWidth="1"/>
    <col min="20" max="20" width="7.33203125" style="0" customWidth="1"/>
    <col min="21" max="22" width="7.83203125" style="0" customWidth="1"/>
    <col min="23" max="24" width="7.66015625" style="0" customWidth="1"/>
    <col min="25" max="26" width="7.83203125" style="0" customWidth="1"/>
    <col min="27" max="27" width="8.66015625" style="0" customWidth="1"/>
    <col min="28" max="29" width="7.83203125" style="0" customWidth="1"/>
  </cols>
  <sheetData>
    <row r="1" spans="1:20" ht="30" customHeight="1">
      <c r="A1" s="47" t="s">
        <v>277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ht="28.5" customHeight="1">
      <c r="A2" s="64" t="s">
        <v>278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0" ht="22.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9" ht="22.5" customHeight="1">
      <c r="A4" s="66" t="s">
        <v>85</v>
      </c>
      <c r="B4" s="66" t="s">
        <v>86</v>
      </c>
      <c r="C4" s="11" t="s">
        <v>279</v>
      </c>
      <c r="D4" s="3"/>
      <c r="E4" s="3"/>
      <c r="F4" s="3"/>
      <c r="G4" s="3"/>
      <c r="H4" s="3"/>
      <c r="I4" s="3"/>
      <c r="J4" s="3"/>
      <c r="K4" s="3"/>
      <c r="L4" s="11" t="s">
        <v>280</v>
      </c>
      <c r="M4" s="3"/>
      <c r="N4" s="3"/>
      <c r="O4" s="3"/>
      <c r="P4" s="3"/>
      <c r="Q4" s="3"/>
      <c r="R4" s="3"/>
      <c r="S4" s="3"/>
      <c r="T4" s="3"/>
      <c r="U4" s="11" t="s">
        <v>281</v>
      </c>
      <c r="V4" s="3"/>
      <c r="W4" s="3"/>
      <c r="X4" s="3"/>
      <c r="Y4" s="3"/>
      <c r="Z4" s="3"/>
      <c r="AA4" s="3"/>
      <c r="AB4" s="3"/>
      <c r="AC4" s="3"/>
    </row>
    <row r="5" spans="1:29" ht="17.25" customHeight="1">
      <c r="A5" s="66"/>
      <c r="B5" s="66"/>
      <c r="C5" s="66" t="s">
        <v>89</v>
      </c>
      <c r="D5" s="67" t="s">
        <v>282</v>
      </c>
      <c r="E5" s="67"/>
      <c r="F5" s="67"/>
      <c r="G5" s="67"/>
      <c r="H5" s="67"/>
      <c r="I5" s="67"/>
      <c r="J5" s="67" t="s">
        <v>283</v>
      </c>
      <c r="K5" s="67" t="s">
        <v>284</v>
      </c>
      <c r="L5" s="66" t="s">
        <v>89</v>
      </c>
      <c r="M5" s="67" t="s">
        <v>282</v>
      </c>
      <c r="N5" s="67"/>
      <c r="O5" s="67"/>
      <c r="P5" s="67"/>
      <c r="Q5" s="67"/>
      <c r="R5" s="67"/>
      <c r="S5" s="67" t="s">
        <v>283</v>
      </c>
      <c r="T5" s="67" t="s">
        <v>284</v>
      </c>
      <c r="U5" s="66" t="s">
        <v>89</v>
      </c>
      <c r="V5" s="67" t="s">
        <v>282</v>
      </c>
      <c r="W5" s="67"/>
      <c r="X5" s="67"/>
      <c r="Y5" s="67"/>
      <c r="Z5" s="67"/>
      <c r="AA5" s="67"/>
      <c r="AB5" s="67" t="s">
        <v>283</v>
      </c>
      <c r="AC5" s="67" t="s">
        <v>284</v>
      </c>
    </row>
    <row r="6" spans="1:29" ht="23.25" customHeight="1">
      <c r="A6" s="66"/>
      <c r="B6" s="66"/>
      <c r="C6" s="66"/>
      <c r="D6" s="67" t="s">
        <v>97</v>
      </c>
      <c r="E6" s="67" t="s">
        <v>285</v>
      </c>
      <c r="F6" s="67" t="s">
        <v>286</v>
      </c>
      <c r="G6" s="67" t="s">
        <v>287</v>
      </c>
      <c r="H6" s="67"/>
      <c r="I6" s="67"/>
      <c r="J6" s="67"/>
      <c r="K6" s="67"/>
      <c r="L6" s="66"/>
      <c r="M6" s="67" t="s">
        <v>97</v>
      </c>
      <c r="N6" s="67" t="s">
        <v>285</v>
      </c>
      <c r="O6" s="67" t="s">
        <v>286</v>
      </c>
      <c r="P6" s="67" t="s">
        <v>287</v>
      </c>
      <c r="Q6" s="67"/>
      <c r="R6" s="67"/>
      <c r="S6" s="67"/>
      <c r="T6" s="67"/>
      <c r="U6" s="66"/>
      <c r="V6" s="67" t="s">
        <v>97</v>
      </c>
      <c r="W6" s="67" t="s">
        <v>285</v>
      </c>
      <c r="X6" s="67" t="s">
        <v>286</v>
      </c>
      <c r="Y6" s="67" t="s">
        <v>287</v>
      </c>
      <c r="Z6" s="67"/>
      <c r="AA6" s="67"/>
      <c r="AB6" s="67"/>
      <c r="AC6" s="67"/>
    </row>
    <row r="7" spans="1:29" ht="38.25" customHeight="1">
      <c r="A7" s="66"/>
      <c r="B7" s="66"/>
      <c r="C7" s="66"/>
      <c r="D7" s="67"/>
      <c r="E7" s="67"/>
      <c r="F7" s="67"/>
      <c r="G7" s="5" t="s">
        <v>97</v>
      </c>
      <c r="H7" s="5" t="s">
        <v>288</v>
      </c>
      <c r="I7" s="5" t="s">
        <v>289</v>
      </c>
      <c r="J7" s="67"/>
      <c r="K7" s="67"/>
      <c r="L7" s="66"/>
      <c r="M7" s="67"/>
      <c r="N7" s="67"/>
      <c r="O7" s="67"/>
      <c r="P7" s="5" t="s">
        <v>97</v>
      </c>
      <c r="Q7" s="5" t="s">
        <v>288</v>
      </c>
      <c r="R7" s="5" t="s">
        <v>289</v>
      </c>
      <c r="S7" s="67"/>
      <c r="T7" s="67"/>
      <c r="U7" s="66"/>
      <c r="V7" s="67"/>
      <c r="W7" s="67"/>
      <c r="X7" s="67"/>
      <c r="Y7" s="5" t="s">
        <v>97</v>
      </c>
      <c r="Z7" s="5" t="s">
        <v>288</v>
      </c>
      <c r="AA7" s="5" t="s">
        <v>289</v>
      </c>
      <c r="AB7" s="67"/>
      <c r="AC7" s="67"/>
    </row>
    <row r="8" spans="1:29" ht="17.25" customHeight="1">
      <c r="A8" s="3" t="s">
        <v>124</v>
      </c>
      <c r="B8" s="3" t="s">
        <v>124</v>
      </c>
      <c r="C8" s="3">
        <v>1</v>
      </c>
      <c r="D8" s="68">
        <v>2</v>
      </c>
      <c r="E8" s="68">
        <v>3</v>
      </c>
      <c r="F8" s="68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68">
        <v>11</v>
      </c>
      <c r="N8" s="68">
        <v>12</v>
      </c>
      <c r="O8" s="68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11" t="s">
        <v>290</v>
      </c>
      <c r="V8" s="74" t="s">
        <v>291</v>
      </c>
      <c r="W8" s="74" t="s">
        <v>292</v>
      </c>
      <c r="X8" s="74" t="s">
        <v>293</v>
      </c>
      <c r="Y8" s="11" t="s">
        <v>294</v>
      </c>
      <c r="Z8" s="11" t="s">
        <v>295</v>
      </c>
      <c r="AA8" s="11" t="s">
        <v>296</v>
      </c>
      <c r="AB8" s="11" t="s">
        <v>297</v>
      </c>
      <c r="AC8" s="75" t="s">
        <v>298</v>
      </c>
    </row>
    <row r="9" spans="1:29" ht="12.75" customHeight="1">
      <c r="A9" s="69"/>
      <c r="B9" s="69" t="s">
        <v>89</v>
      </c>
      <c r="C9" s="70">
        <v>3.66</v>
      </c>
      <c r="D9" s="70">
        <v>3.66</v>
      </c>
      <c r="E9" s="70">
        <f>E10</f>
        <v>0</v>
      </c>
      <c r="F9" s="70">
        <v>0.53</v>
      </c>
      <c r="G9" s="70">
        <v>3.13</v>
      </c>
      <c r="H9" s="70">
        <f>H10</f>
        <v>0</v>
      </c>
      <c r="I9" s="70">
        <v>3.13</v>
      </c>
      <c r="J9" s="70">
        <f>J10</f>
        <v>0</v>
      </c>
      <c r="K9" s="70">
        <f>K10</f>
        <v>0</v>
      </c>
      <c r="L9" s="70">
        <v>5</v>
      </c>
      <c r="M9" s="70">
        <v>4.5</v>
      </c>
      <c r="N9" s="70">
        <f>N10</f>
        <v>0</v>
      </c>
      <c r="O9" s="70">
        <v>0.5</v>
      </c>
      <c r="P9" s="70">
        <v>4</v>
      </c>
      <c r="Q9" s="70"/>
      <c r="R9" s="70">
        <v>4</v>
      </c>
      <c r="S9" s="70"/>
      <c r="T9" s="70"/>
      <c r="U9" s="70">
        <f aca="true" t="shared" si="0" ref="U9:AC9">L9-C9</f>
        <v>1.3399999999999999</v>
      </c>
      <c r="V9" s="70"/>
      <c r="W9" s="70">
        <f t="shared" si="0"/>
        <v>0</v>
      </c>
      <c r="X9" s="70"/>
      <c r="Y9" s="70">
        <f t="shared" si="0"/>
        <v>0.8700000000000001</v>
      </c>
      <c r="Z9" s="70">
        <f t="shared" si="0"/>
        <v>0</v>
      </c>
      <c r="AA9" s="70"/>
      <c r="AB9" s="70">
        <f t="shared" si="0"/>
        <v>0</v>
      </c>
      <c r="AC9" s="70">
        <f t="shared" si="0"/>
        <v>0</v>
      </c>
    </row>
    <row r="10" spans="1:29" ht="12.75" customHeight="1">
      <c r="A10" s="69"/>
      <c r="B10" s="71" t="s">
        <v>100</v>
      </c>
      <c r="C10" s="70">
        <f>D10+J10+K10</f>
        <v>0.2</v>
      </c>
      <c r="D10" s="70">
        <f>E10+F10+G10</f>
        <v>0.2</v>
      </c>
      <c r="E10" s="70">
        <f>SUM(E11:E29)</f>
        <v>0</v>
      </c>
      <c r="F10" s="70">
        <v>0.2</v>
      </c>
      <c r="G10" s="70">
        <v>0</v>
      </c>
      <c r="H10" s="70">
        <f>SUM(H11:H29)</f>
        <v>0</v>
      </c>
      <c r="I10" s="70"/>
      <c r="J10" s="70"/>
      <c r="K10" s="70">
        <f>SUM(K11:K29)</f>
        <v>0</v>
      </c>
      <c r="L10" s="70">
        <v>0.5</v>
      </c>
      <c r="M10" s="70"/>
      <c r="N10" s="70">
        <f>SUM(N11:N29)</f>
        <v>0</v>
      </c>
      <c r="O10" s="70">
        <v>0.5</v>
      </c>
      <c r="P10" s="70"/>
      <c r="Q10" s="70">
        <f>SUM(Q11:Q29)</f>
        <v>0</v>
      </c>
      <c r="R10" s="70"/>
      <c r="S10" s="70"/>
      <c r="T10" s="70"/>
      <c r="U10" s="70">
        <f aca="true" t="shared" si="1" ref="U10:U29">L10-C10</f>
        <v>0.3</v>
      </c>
      <c r="V10" s="70">
        <f aca="true" t="shared" si="2" ref="V10:V29">M10-D10</f>
        <v>-0.2</v>
      </c>
      <c r="W10" s="70">
        <f aca="true" t="shared" si="3" ref="W10:W29">N10-E10</f>
        <v>0</v>
      </c>
      <c r="X10" s="70">
        <f aca="true" t="shared" si="4" ref="X10:X29">O10-F10</f>
        <v>0.3</v>
      </c>
      <c r="Y10" s="70">
        <f aca="true" t="shared" si="5" ref="Y10:Y29">P10-G10</f>
        <v>0</v>
      </c>
      <c r="Z10" s="70">
        <f aca="true" t="shared" si="6" ref="Z10:Z29">Q10-H10</f>
        <v>0</v>
      </c>
      <c r="AA10" s="70">
        <f aca="true" t="shared" si="7" ref="AA10:AA29">R10-I10</f>
        <v>0</v>
      </c>
      <c r="AB10" s="70"/>
      <c r="AC10" s="70">
        <f aca="true" t="shared" si="8" ref="AC10:AC29">T10-K10</f>
        <v>0</v>
      </c>
    </row>
    <row r="11" spans="1:29" ht="12.75" customHeight="1">
      <c r="A11" s="69"/>
      <c r="B11" s="71" t="s">
        <v>102</v>
      </c>
      <c r="C11" s="70">
        <f aca="true" t="shared" si="9" ref="C11:C29">D11+J11+K11</f>
        <v>3.46</v>
      </c>
      <c r="D11" s="70">
        <f>E11+F11+G11</f>
        <v>3.46</v>
      </c>
      <c r="E11" s="70"/>
      <c r="F11" s="70">
        <v>0.33</v>
      </c>
      <c r="G11" s="70">
        <f aca="true" t="shared" si="10" ref="G11:G29">H11+I11</f>
        <v>3.13</v>
      </c>
      <c r="H11" s="70"/>
      <c r="I11" s="70">
        <v>3.13</v>
      </c>
      <c r="J11" s="70"/>
      <c r="K11" s="70"/>
      <c r="L11" s="70">
        <v>4.5</v>
      </c>
      <c r="M11" s="70">
        <f aca="true" t="shared" si="11" ref="M11:M29">N11+O11+P11+S11+T11</f>
        <v>4.5</v>
      </c>
      <c r="N11" s="70"/>
      <c r="O11" s="70">
        <v>0.5</v>
      </c>
      <c r="P11" s="70">
        <f aca="true" t="shared" si="12" ref="P11:P29">Q11+R11</f>
        <v>4</v>
      </c>
      <c r="Q11" s="70"/>
      <c r="R11" s="70">
        <v>4</v>
      </c>
      <c r="S11" s="70"/>
      <c r="T11" s="70"/>
      <c r="U11" s="70">
        <f t="shared" si="1"/>
        <v>1.04</v>
      </c>
      <c r="V11" s="70">
        <f t="shared" si="2"/>
        <v>1.04</v>
      </c>
      <c r="W11" s="70">
        <f t="shared" si="3"/>
        <v>0</v>
      </c>
      <c r="X11" s="70">
        <f t="shared" si="4"/>
        <v>0.16999999999999998</v>
      </c>
      <c r="Y11" s="70">
        <f t="shared" si="5"/>
        <v>0.8700000000000001</v>
      </c>
      <c r="Z11" s="70">
        <f t="shared" si="6"/>
        <v>0</v>
      </c>
      <c r="AA11" s="70">
        <f t="shared" si="7"/>
        <v>0.8700000000000001</v>
      </c>
      <c r="AB11" s="70">
        <f aca="true" t="shared" si="13" ref="AB10:AB29">S11-J11</f>
        <v>0</v>
      </c>
      <c r="AC11" s="70">
        <f t="shared" si="8"/>
        <v>0</v>
      </c>
    </row>
    <row r="12" spans="1:29" ht="12.75" customHeight="1">
      <c r="A12" s="69"/>
      <c r="B12" s="72"/>
      <c r="C12" s="70">
        <f t="shared" si="9"/>
        <v>0</v>
      </c>
      <c r="D12" s="70">
        <f aca="true" t="shared" si="14" ref="D11:D29">E12+F12+G12</f>
        <v>0</v>
      </c>
      <c r="E12" s="70"/>
      <c r="F12" s="70"/>
      <c r="G12" s="70">
        <f t="shared" si="10"/>
        <v>0</v>
      </c>
      <c r="H12" s="70"/>
      <c r="I12" s="70"/>
      <c r="J12" s="70"/>
      <c r="K12" s="70"/>
      <c r="L12" s="70">
        <f aca="true" t="shared" si="15" ref="L11:L29">M12+S12+T12</f>
        <v>0</v>
      </c>
      <c r="M12" s="70">
        <f t="shared" si="11"/>
        <v>0</v>
      </c>
      <c r="N12" s="70"/>
      <c r="O12" s="70"/>
      <c r="P12" s="70">
        <f t="shared" si="12"/>
        <v>0</v>
      </c>
      <c r="Q12" s="70"/>
      <c r="R12" s="70"/>
      <c r="S12" s="70"/>
      <c r="T12" s="70"/>
      <c r="U12" s="70">
        <f t="shared" si="1"/>
        <v>0</v>
      </c>
      <c r="V12" s="70">
        <f t="shared" si="2"/>
        <v>0</v>
      </c>
      <c r="W12" s="70">
        <f t="shared" si="3"/>
        <v>0</v>
      </c>
      <c r="X12" s="70">
        <f t="shared" si="4"/>
        <v>0</v>
      </c>
      <c r="Y12" s="70">
        <f t="shared" si="5"/>
        <v>0</v>
      </c>
      <c r="Z12" s="70">
        <f t="shared" si="6"/>
        <v>0</v>
      </c>
      <c r="AA12" s="70">
        <f t="shared" si="7"/>
        <v>0</v>
      </c>
      <c r="AB12" s="70">
        <f t="shared" si="13"/>
        <v>0</v>
      </c>
      <c r="AC12" s="70">
        <f t="shared" si="8"/>
        <v>0</v>
      </c>
    </row>
    <row r="13" spans="1:29" ht="12.75" customHeight="1">
      <c r="A13" s="73"/>
      <c r="B13" s="69"/>
      <c r="C13" s="70">
        <f t="shared" si="9"/>
        <v>0</v>
      </c>
      <c r="D13" s="70">
        <f t="shared" si="14"/>
        <v>0</v>
      </c>
      <c r="E13" s="70"/>
      <c r="F13" s="70"/>
      <c r="G13" s="70">
        <f t="shared" si="10"/>
        <v>0</v>
      </c>
      <c r="H13" s="70"/>
      <c r="I13" s="70"/>
      <c r="J13" s="70"/>
      <c r="K13" s="70"/>
      <c r="L13" s="70">
        <f t="shared" si="15"/>
        <v>0</v>
      </c>
      <c r="M13" s="70">
        <f t="shared" si="11"/>
        <v>0</v>
      </c>
      <c r="N13" s="70"/>
      <c r="O13" s="70"/>
      <c r="P13" s="70">
        <f t="shared" si="12"/>
        <v>0</v>
      </c>
      <c r="Q13" s="70"/>
      <c r="R13" s="70"/>
      <c r="S13" s="70"/>
      <c r="T13" s="70"/>
      <c r="U13" s="70">
        <f t="shared" si="1"/>
        <v>0</v>
      </c>
      <c r="V13" s="70">
        <f t="shared" si="2"/>
        <v>0</v>
      </c>
      <c r="W13" s="70">
        <f t="shared" si="3"/>
        <v>0</v>
      </c>
      <c r="X13" s="70">
        <f t="shared" si="4"/>
        <v>0</v>
      </c>
      <c r="Y13" s="70">
        <f t="shared" si="5"/>
        <v>0</v>
      </c>
      <c r="Z13" s="70">
        <f t="shared" si="6"/>
        <v>0</v>
      </c>
      <c r="AA13" s="70">
        <f t="shared" si="7"/>
        <v>0</v>
      </c>
      <c r="AB13" s="70">
        <f t="shared" si="13"/>
        <v>0</v>
      </c>
      <c r="AC13" s="70">
        <f t="shared" si="8"/>
        <v>0</v>
      </c>
    </row>
    <row r="14" spans="1:29" ht="12.75" customHeight="1">
      <c r="A14" s="73"/>
      <c r="B14" s="69"/>
      <c r="C14" s="70">
        <f t="shared" si="9"/>
        <v>0</v>
      </c>
      <c r="D14" s="70">
        <f t="shared" si="14"/>
        <v>0</v>
      </c>
      <c r="E14" s="70"/>
      <c r="F14" s="70"/>
      <c r="G14" s="70">
        <f t="shared" si="10"/>
        <v>0</v>
      </c>
      <c r="H14" s="70"/>
      <c r="I14" s="70"/>
      <c r="J14" s="70"/>
      <c r="K14" s="70"/>
      <c r="L14" s="70">
        <f t="shared" si="15"/>
        <v>0</v>
      </c>
      <c r="M14" s="70">
        <f t="shared" si="11"/>
        <v>0</v>
      </c>
      <c r="N14" s="70"/>
      <c r="O14" s="70"/>
      <c r="P14" s="70">
        <f t="shared" si="12"/>
        <v>0</v>
      </c>
      <c r="Q14" s="70"/>
      <c r="R14" s="70"/>
      <c r="S14" s="70"/>
      <c r="T14" s="70"/>
      <c r="U14" s="70">
        <f t="shared" si="1"/>
        <v>0</v>
      </c>
      <c r="V14" s="70">
        <f t="shared" si="2"/>
        <v>0</v>
      </c>
      <c r="W14" s="70">
        <f t="shared" si="3"/>
        <v>0</v>
      </c>
      <c r="X14" s="70">
        <f t="shared" si="4"/>
        <v>0</v>
      </c>
      <c r="Y14" s="70">
        <f t="shared" si="5"/>
        <v>0</v>
      </c>
      <c r="Z14" s="70">
        <f t="shared" si="6"/>
        <v>0</v>
      </c>
      <c r="AA14" s="70">
        <f t="shared" si="7"/>
        <v>0</v>
      </c>
      <c r="AB14" s="70">
        <f t="shared" si="13"/>
        <v>0</v>
      </c>
      <c r="AC14" s="70">
        <f t="shared" si="8"/>
        <v>0</v>
      </c>
    </row>
    <row r="15" spans="1:29" ht="12.75" customHeight="1">
      <c r="A15" s="73"/>
      <c r="B15" s="69"/>
      <c r="C15" s="70">
        <f t="shared" si="9"/>
        <v>0</v>
      </c>
      <c r="D15" s="70">
        <f t="shared" si="14"/>
        <v>0</v>
      </c>
      <c r="E15" s="70"/>
      <c r="F15" s="70"/>
      <c r="G15" s="70">
        <f t="shared" si="10"/>
        <v>0</v>
      </c>
      <c r="H15" s="70"/>
      <c r="I15" s="70"/>
      <c r="J15" s="70"/>
      <c r="K15" s="70"/>
      <c r="L15" s="70">
        <f t="shared" si="15"/>
        <v>0</v>
      </c>
      <c r="M15" s="70">
        <f t="shared" si="11"/>
        <v>0</v>
      </c>
      <c r="N15" s="70"/>
      <c r="O15" s="70"/>
      <c r="P15" s="70">
        <f t="shared" si="12"/>
        <v>0</v>
      </c>
      <c r="Q15" s="70"/>
      <c r="R15" s="70"/>
      <c r="S15" s="70"/>
      <c r="T15" s="70"/>
      <c r="U15" s="70">
        <f t="shared" si="1"/>
        <v>0</v>
      </c>
      <c r="V15" s="70">
        <f t="shared" si="2"/>
        <v>0</v>
      </c>
      <c r="W15" s="70">
        <f t="shared" si="3"/>
        <v>0</v>
      </c>
      <c r="X15" s="70">
        <f t="shared" si="4"/>
        <v>0</v>
      </c>
      <c r="Y15" s="70">
        <f t="shared" si="5"/>
        <v>0</v>
      </c>
      <c r="Z15" s="70">
        <f t="shared" si="6"/>
        <v>0</v>
      </c>
      <c r="AA15" s="70">
        <f t="shared" si="7"/>
        <v>0</v>
      </c>
      <c r="AB15" s="70">
        <f t="shared" si="13"/>
        <v>0</v>
      </c>
      <c r="AC15" s="70">
        <f t="shared" si="8"/>
        <v>0</v>
      </c>
    </row>
    <row r="16" spans="1:29" ht="12.75" customHeight="1">
      <c r="A16" s="73"/>
      <c r="B16" s="69"/>
      <c r="C16" s="70">
        <f t="shared" si="9"/>
        <v>0</v>
      </c>
      <c r="D16" s="70">
        <f t="shared" si="14"/>
        <v>0</v>
      </c>
      <c r="E16" s="70"/>
      <c r="F16" s="70"/>
      <c r="G16" s="70">
        <f t="shared" si="10"/>
        <v>0</v>
      </c>
      <c r="H16" s="70"/>
      <c r="I16" s="70"/>
      <c r="J16" s="70"/>
      <c r="K16" s="70"/>
      <c r="L16" s="70">
        <f t="shared" si="15"/>
        <v>0</v>
      </c>
      <c r="M16" s="70">
        <f t="shared" si="11"/>
        <v>0</v>
      </c>
      <c r="N16" s="70"/>
      <c r="O16" s="70"/>
      <c r="P16" s="70">
        <f t="shared" si="12"/>
        <v>0</v>
      </c>
      <c r="Q16" s="70"/>
      <c r="R16" s="70"/>
      <c r="S16" s="70"/>
      <c r="T16" s="70"/>
      <c r="U16" s="70">
        <f t="shared" si="1"/>
        <v>0</v>
      </c>
      <c r="V16" s="70">
        <f t="shared" si="2"/>
        <v>0</v>
      </c>
      <c r="W16" s="70">
        <f t="shared" si="3"/>
        <v>0</v>
      </c>
      <c r="X16" s="70">
        <f t="shared" si="4"/>
        <v>0</v>
      </c>
      <c r="Y16" s="70">
        <f t="shared" si="5"/>
        <v>0</v>
      </c>
      <c r="Z16" s="70">
        <f t="shared" si="6"/>
        <v>0</v>
      </c>
      <c r="AA16" s="70">
        <f t="shared" si="7"/>
        <v>0</v>
      </c>
      <c r="AB16" s="70">
        <f t="shared" si="13"/>
        <v>0</v>
      </c>
      <c r="AC16" s="70">
        <f t="shared" si="8"/>
        <v>0</v>
      </c>
    </row>
    <row r="17" spans="1:29" ht="12.75" customHeight="1">
      <c r="A17" s="73"/>
      <c r="B17" s="69"/>
      <c r="C17" s="70">
        <f t="shared" si="9"/>
        <v>0</v>
      </c>
      <c r="D17" s="70">
        <f t="shared" si="14"/>
        <v>0</v>
      </c>
      <c r="E17" s="70"/>
      <c r="F17" s="70"/>
      <c r="G17" s="70">
        <f t="shared" si="10"/>
        <v>0</v>
      </c>
      <c r="H17" s="70"/>
      <c r="I17" s="70"/>
      <c r="J17" s="70"/>
      <c r="K17" s="70"/>
      <c r="L17" s="70">
        <f t="shared" si="15"/>
        <v>0</v>
      </c>
      <c r="M17" s="70">
        <f t="shared" si="11"/>
        <v>0</v>
      </c>
      <c r="N17" s="70"/>
      <c r="O17" s="70"/>
      <c r="P17" s="70">
        <f t="shared" si="12"/>
        <v>0</v>
      </c>
      <c r="Q17" s="70"/>
      <c r="R17" s="70"/>
      <c r="S17" s="70"/>
      <c r="T17" s="70"/>
      <c r="U17" s="70">
        <f t="shared" si="1"/>
        <v>0</v>
      </c>
      <c r="V17" s="70">
        <f t="shared" si="2"/>
        <v>0</v>
      </c>
      <c r="W17" s="70">
        <f t="shared" si="3"/>
        <v>0</v>
      </c>
      <c r="X17" s="70">
        <f t="shared" si="4"/>
        <v>0</v>
      </c>
      <c r="Y17" s="70">
        <f t="shared" si="5"/>
        <v>0</v>
      </c>
      <c r="Z17" s="70">
        <f t="shared" si="6"/>
        <v>0</v>
      </c>
      <c r="AA17" s="70">
        <f t="shared" si="7"/>
        <v>0</v>
      </c>
      <c r="AB17" s="70">
        <f t="shared" si="13"/>
        <v>0</v>
      </c>
      <c r="AC17" s="70">
        <f t="shared" si="8"/>
        <v>0</v>
      </c>
    </row>
    <row r="18" spans="1:29" ht="12.75" customHeight="1">
      <c r="A18" s="73"/>
      <c r="B18" s="69"/>
      <c r="C18" s="70">
        <f t="shared" si="9"/>
        <v>0</v>
      </c>
      <c r="D18" s="70">
        <f t="shared" si="14"/>
        <v>0</v>
      </c>
      <c r="E18" s="70"/>
      <c r="F18" s="70"/>
      <c r="G18" s="70">
        <f t="shared" si="10"/>
        <v>0</v>
      </c>
      <c r="H18" s="70"/>
      <c r="I18" s="70"/>
      <c r="J18" s="70"/>
      <c r="K18" s="70"/>
      <c r="L18" s="70">
        <f t="shared" si="15"/>
        <v>0</v>
      </c>
      <c r="M18" s="70">
        <f t="shared" si="11"/>
        <v>0</v>
      </c>
      <c r="N18" s="70"/>
      <c r="O18" s="70"/>
      <c r="P18" s="70">
        <f t="shared" si="12"/>
        <v>0</v>
      </c>
      <c r="Q18" s="70"/>
      <c r="R18" s="70"/>
      <c r="S18" s="70"/>
      <c r="T18" s="70"/>
      <c r="U18" s="70">
        <f t="shared" si="1"/>
        <v>0</v>
      </c>
      <c r="V18" s="70">
        <f t="shared" si="2"/>
        <v>0</v>
      </c>
      <c r="W18" s="70">
        <f t="shared" si="3"/>
        <v>0</v>
      </c>
      <c r="X18" s="70">
        <f t="shared" si="4"/>
        <v>0</v>
      </c>
      <c r="Y18" s="70">
        <f t="shared" si="5"/>
        <v>0</v>
      </c>
      <c r="Z18" s="70">
        <f t="shared" si="6"/>
        <v>0</v>
      </c>
      <c r="AA18" s="70">
        <f t="shared" si="7"/>
        <v>0</v>
      </c>
      <c r="AB18" s="70">
        <f t="shared" si="13"/>
        <v>0</v>
      </c>
      <c r="AC18" s="70">
        <f t="shared" si="8"/>
        <v>0</v>
      </c>
    </row>
    <row r="19" spans="1:29" ht="12.75" customHeight="1">
      <c r="A19" s="73"/>
      <c r="B19" s="69"/>
      <c r="C19" s="70">
        <f t="shared" si="9"/>
        <v>0</v>
      </c>
      <c r="D19" s="70">
        <f t="shared" si="14"/>
        <v>0</v>
      </c>
      <c r="E19" s="70"/>
      <c r="F19" s="70"/>
      <c r="G19" s="70">
        <f t="shared" si="10"/>
        <v>0</v>
      </c>
      <c r="H19" s="70"/>
      <c r="I19" s="70"/>
      <c r="J19" s="70"/>
      <c r="K19" s="70"/>
      <c r="L19" s="70">
        <f t="shared" si="15"/>
        <v>0</v>
      </c>
      <c r="M19" s="70">
        <f t="shared" si="11"/>
        <v>0</v>
      </c>
      <c r="N19" s="70"/>
      <c r="O19" s="70"/>
      <c r="P19" s="70">
        <f t="shared" si="12"/>
        <v>0</v>
      </c>
      <c r="Q19" s="70"/>
      <c r="R19" s="70"/>
      <c r="S19" s="70"/>
      <c r="T19" s="70"/>
      <c r="U19" s="70">
        <f t="shared" si="1"/>
        <v>0</v>
      </c>
      <c r="V19" s="70">
        <f t="shared" si="2"/>
        <v>0</v>
      </c>
      <c r="W19" s="70">
        <f t="shared" si="3"/>
        <v>0</v>
      </c>
      <c r="X19" s="70">
        <f t="shared" si="4"/>
        <v>0</v>
      </c>
      <c r="Y19" s="70">
        <f t="shared" si="5"/>
        <v>0</v>
      </c>
      <c r="Z19" s="70">
        <f t="shared" si="6"/>
        <v>0</v>
      </c>
      <c r="AA19" s="70">
        <f t="shared" si="7"/>
        <v>0</v>
      </c>
      <c r="AB19" s="70">
        <f t="shared" si="13"/>
        <v>0</v>
      </c>
      <c r="AC19" s="70">
        <f t="shared" si="8"/>
        <v>0</v>
      </c>
    </row>
    <row r="20" spans="1:29" ht="12.75" customHeight="1">
      <c r="A20" s="73"/>
      <c r="B20" s="69"/>
      <c r="C20" s="70">
        <f t="shared" si="9"/>
        <v>0</v>
      </c>
      <c r="D20" s="70">
        <f t="shared" si="14"/>
        <v>0</v>
      </c>
      <c r="E20" s="70"/>
      <c r="F20" s="70"/>
      <c r="G20" s="70">
        <f t="shared" si="10"/>
        <v>0</v>
      </c>
      <c r="H20" s="70"/>
      <c r="I20" s="70"/>
      <c r="J20" s="70"/>
      <c r="K20" s="70"/>
      <c r="L20" s="70">
        <f t="shared" si="15"/>
        <v>0</v>
      </c>
      <c r="M20" s="70">
        <f t="shared" si="11"/>
        <v>0</v>
      </c>
      <c r="N20" s="70"/>
      <c r="O20" s="70"/>
      <c r="P20" s="70">
        <f t="shared" si="12"/>
        <v>0</v>
      </c>
      <c r="Q20" s="70"/>
      <c r="R20" s="70"/>
      <c r="S20" s="70"/>
      <c r="T20" s="70"/>
      <c r="U20" s="70">
        <f t="shared" si="1"/>
        <v>0</v>
      </c>
      <c r="V20" s="70">
        <f t="shared" si="2"/>
        <v>0</v>
      </c>
      <c r="W20" s="70">
        <f t="shared" si="3"/>
        <v>0</v>
      </c>
      <c r="X20" s="70">
        <f t="shared" si="4"/>
        <v>0</v>
      </c>
      <c r="Y20" s="70">
        <f t="shared" si="5"/>
        <v>0</v>
      </c>
      <c r="Z20" s="70">
        <f t="shared" si="6"/>
        <v>0</v>
      </c>
      <c r="AA20" s="70">
        <f t="shared" si="7"/>
        <v>0</v>
      </c>
      <c r="AB20" s="70">
        <f t="shared" si="13"/>
        <v>0</v>
      </c>
      <c r="AC20" s="70">
        <f t="shared" si="8"/>
        <v>0</v>
      </c>
    </row>
    <row r="21" spans="1:29" ht="12.75" customHeight="1">
      <c r="A21" s="73"/>
      <c r="B21" s="69"/>
      <c r="C21" s="70">
        <f t="shared" si="9"/>
        <v>0</v>
      </c>
      <c r="D21" s="70">
        <f t="shared" si="14"/>
        <v>0</v>
      </c>
      <c r="E21" s="70"/>
      <c r="F21" s="70"/>
      <c r="G21" s="70">
        <f t="shared" si="10"/>
        <v>0</v>
      </c>
      <c r="H21" s="70"/>
      <c r="I21" s="70"/>
      <c r="J21" s="70"/>
      <c r="K21" s="70"/>
      <c r="L21" s="70">
        <f t="shared" si="15"/>
        <v>0</v>
      </c>
      <c r="M21" s="70">
        <f t="shared" si="11"/>
        <v>0</v>
      </c>
      <c r="N21" s="70"/>
      <c r="O21" s="70"/>
      <c r="P21" s="70">
        <f t="shared" si="12"/>
        <v>0</v>
      </c>
      <c r="Q21" s="70"/>
      <c r="R21" s="70"/>
      <c r="S21" s="70"/>
      <c r="T21" s="70"/>
      <c r="U21" s="70">
        <f t="shared" si="1"/>
        <v>0</v>
      </c>
      <c r="V21" s="70">
        <f t="shared" si="2"/>
        <v>0</v>
      </c>
      <c r="W21" s="70">
        <f t="shared" si="3"/>
        <v>0</v>
      </c>
      <c r="X21" s="70">
        <f t="shared" si="4"/>
        <v>0</v>
      </c>
      <c r="Y21" s="70">
        <f t="shared" si="5"/>
        <v>0</v>
      </c>
      <c r="Z21" s="70">
        <f t="shared" si="6"/>
        <v>0</v>
      </c>
      <c r="AA21" s="70">
        <f t="shared" si="7"/>
        <v>0</v>
      </c>
      <c r="AB21" s="70">
        <f t="shared" si="13"/>
        <v>0</v>
      </c>
      <c r="AC21" s="70">
        <f t="shared" si="8"/>
        <v>0</v>
      </c>
    </row>
    <row r="22" spans="1:29" ht="12.75" customHeight="1">
      <c r="A22" s="73"/>
      <c r="B22" s="69"/>
      <c r="C22" s="70">
        <f t="shared" si="9"/>
        <v>0</v>
      </c>
      <c r="D22" s="70">
        <f t="shared" si="14"/>
        <v>0</v>
      </c>
      <c r="E22" s="70"/>
      <c r="F22" s="70"/>
      <c r="G22" s="70">
        <f t="shared" si="10"/>
        <v>0</v>
      </c>
      <c r="H22" s="70"/>
      <c r="I22" s="70"/>
      <c r="J22" s="70"/>
      <c r="K22" s="70"/>
      <c r="L22" s="70">
        <f t="shared" si="15"/>
        <v>0</v>
      </c>
      <c r="M22" s="70">
        <f t="shared" si="11"/>
        <v>0</v>
      </c>
      <c r="N22" s="70"/>
      <c r="O22" s="70"/>
      <c r="P22" s="70">
        <f t="shared" si="12"/>
        <v>0</v>
      </c>
      <c r="Q22" s="70"/>
      <c r="R22" s="70"/>
      <c r="S22" s="70"/>
      <c r="T22" s="70"/>
      <c r="U22" s="70">
        <f t="shared" si="1"/>
        <v>0</v>
      </c>
      <c r="V22" s="70">
        <f t="shared" si="2"/>
        <v>0</v>
      </c>
      <c r="W22" s="70">
        <f t="shared" si="3"/>
        <v>0</v>
      </c>
      <c r="X22" s="70">
        <f t="shared" si="4"/>
        <v>0</v>
      </c>
      <c r="Y22" s="70">
        <f t="shared" si="5"/>
        <v>0</v>
      </c>
      <c r="Z22" s="70">
        <f t="shared" si="6"/>
        <v>0</v>
      </c>
      <c r="AA22" s="70">
        <f t="shared" si="7"/>
        <v>0</v>
      </c>
      <c r="AB22" s="70">
        <f t="shared" si="13"/>
        <v>0</v>
      </c>
      <c r="AC22" s="70">
        <f t="shared" si="8"/>
        <v>0</v>
      </c>
    </row>
    <row r="23" spans="1:29" ht="12.75" customHeight="1">
      <c r="A23" s="73"/>
      <c r="B23" s="69"/>
      <c r="C23" s="70">
        <f t="shared" si="9"/>
        <v>0</v>
      </c>
      <c r="D23" s="70">
        <f t="shared" si="14"/>
        <v>0</v>
      </c>
      <c r="E23" s="70"/>
      <c r="F23" s="70"/>
      <c r="G23" s="70">
        <f t="shared" si="10"/>
        <v>0</v>
      </c>
      <c r="H23" s="70"/>
      <c r="I23" s="70"/>
      <c r="J23" s="70"/>
      <c r="K23" s="70"/>
      <c r="L23" s="70">
        <f t="shared" si="15"/>
        <v>0</v>
      </c>
      <c r="M23" s="70">
        <f t="shared" si="11"/>
        <v>0</v>
      </c>
      <c r="N23" s="70"/>
      <c r="O23" s="70"/>
      <c r="P23" s="70">
        <f t="shared" si="12"/>
        <v>0</v>
      </c>
      <c r="Q23" s="70"/>
      <c r="R23" s="70"/>
      <c r="S23" s="70"/>
      <c r="T23" s="70"/>
      <c r="U23" s="70">
        <f t="shared" si="1"/>
        <v>0</v>
      </c>
      <c r="V23" s="70">
        <f t="shared" si="2"/>
        <v>0</v>
      </c>
      <c r="W23" s="70">
        <f t="shared" si="3"/>
        <v>0</v>
      </c>
      <c r="X23" s="70">
        <f t="shared" si="4"/>
        <v>0</v>
      </c>
      <c r="Y23" s="70">
        <f t="shared" si="5"/>
        <v>0</v>
      </c>
      <c r="Z23" s="70">
        <f t="shared" si="6"/>
        <v>0</v>
      </c>
      <c r="AA23" s="70">
        <f t="shared" si="7"/>
        <v>0</v>
      </c>
      <c r="AB23" s="70">
        <f t="shared" si="13"/>
        <v>0</v>
      </c>
      <c r="AC23" s="70">
        <f t="shared" si="8"/>
        <v>0</v>
      </c>
    </row>
    <row r="24" spans="1:29" ht="12.75" customHeight="1">
      <c r="A24" s="73"/>
      <c r="B24" s="69"/>
      <c r="C24" s="70">
        <f t="shared" si="9"/>
        <v>0</v>
      </c>
      <c r="D24" s="70">
        <f t="shared" si="14"/>
        <v>0</v>
      </c>
      <c r="E24" s="70"/>
      <c r="F24" s="70"/>
      <c r="G24" s="70">
        <f t="shared" si="10"/>
        <v>0</v>
      </c>
      <c r="H24" s="70"/>
      <c r="I24" s="70"/>
      <c r="J24" s="70"/>
      <c r="K24" s="70"/>
      <c r="L24" s="70">
        <f t="shared" si="15"/>
        <v>0</v>
      </c>
      <c r="M24" s="70">
        <f t="shared" si="11"/>
        <v>0</v>
      </c>
      <c r="N24" s="70"/>
      <c r="O24" s="70"/>
      <c r="P24" s="70">
        <f t="shared" si="12"/>
        <v>0</v>
      </c>
      <c r="Q24" s="70"/>
      <c r="R24" s="70"/>
      <c r="S24" s="70"/>
      <c r="T24" s="70"/>
      <c r="U24" s="70">
        <f t="shared" si="1"/>
        <v>0</v>
      </c>
      <c r="V24" s="70">
        <f t="shared" si="2"/>
        <v>0</v>
      </c>
      <c r="W24" s="70">
        <f t="shared" si="3"/>
        <v>0</v>
      </c>
      <c r="X24" s="70">
        <f t="shared" si="4"/>
        <v>0</v>
      </c>
      <c r="Y24" s="70">
        <f t="shared" si="5"/>
        <v>0</v>
      </c>
      <c r="Z24" s="70">
        <f t="shared" si="6"/>
        <v>0</v>
      </c>
      <c r="AA24" s="70">
        <f t="shared" si="7"/>
        <v>0</v>
      </c>
      <c r="AB24" s="70">
        <f t="shared" si="13"/>
        <v>0</v>
      </c>
      <c r="AC24" s="70">
        <f t="shared" si="8"/>
        <v>0</v>
      </c>
    </row>
    <row r="25" spans="1:29" ht="12.75" customHeight="1">
      <c r="A25" s="73"/>
      <c r="B25" s="69"/>
      <c r="C25" s="70">
        <f t="shared" si="9"/>
        <v>0</v>
      </c>
      <c r="D25" s="70">
        <f t="shared" si="14"/>
        <v>0</v>
      </c>
      <c r="E25" s="70"/>
      <c r="F25" s="70"/>
      <c r="G25" s="70">
        <f t="shared" si="10"/>
        <v>0</v>
      </c>
      <c r="H25" s="70"/>
      <c r="I25" s="70"/>
      <c r="J25" s="70"/>
      <c r="K25" s="70"/>
      <c r="L25" s="70">
        <f t="shared" si="15"/>
        <v>0</v>
      </c>
      <c r="M25" s="70">
        <f t="shared" si="11"/>
        <v>0</v>
      </c>
      <c r="N25" s="70"/>
      <c r="O25" s="70"/>
      <c r="P25" s="70">
        <f t="shared" si="12"/>
        <v>0</v>
      </c>
      <c r="Q25" s="70"/>
      <c r="R25" s="70"/>
      <c r="S25" s="70"/>
      <c r="T25" s="70"/>
      <c r="U25" s="70">
        <f t="shared" si="1"/>
        <v>0</v>
      </c>
      <c r="V25" s="70">
        <f t="shared" si="2"/>
        <v>0</v>
      </c>
      <c r="W25" s="70">
        <f t="shared" si="3"/>
        <v>0</v>
      </c>
      <c r="X25" s="70">
        <f t="shared" si="4"/>
        <v>0</v>
      </c>
      <c r="Y25" s="70">
        <f t="shared" si="5"/>
        <v>0</v>
      </c>
      <c r="Z25" s="70">
        <f t="shared" si="6"/>
        <v>0</v>
      </c>
      <c r="AA25" s="70">
        <f t="shared" si="7"/>
        <v>0</v>
      </c>
      <c r="AB25" s="70">
        <f t="shared" si="13"/>
        <v>0</v>
      </c>
      <c r="AC25" s="70">
        <f t="shared" si="8"/>
        <v>0</v>
      </c>
    </row>
    <row r="26" spans="1:29" ht="12.75" customHeight="1">
      <c r="A26" s="73"/>
      <c r="B26" s="69"/>
      <c r="C26" s="70">
        <f t="shared" si="9"/>
        <v>0</v>
      </c>
      <c r="D26" s="70">
        <f t="shared" si="14"/>
        <v>0</v>
      </c>
      <c r="E26" s="70"/>
      <c r="F26" s="70"/>
      <c r="G26" s="70">
        <f t="shared" si="10"/>
        <v>0</v>
      </c>
      <c r="H26" s="70"/>
      <c r="I26" s="70"/>
      <c r="J26" s="70"/>
      <c r="K26" s="70"/>
      <c r="L26" s="70">
        <f t="shared" si="15"/>
        <v>0</v>
      </c>
      <c r="M26" s="70">
        <f t="shared" si="11"/>
        <v>0</v>
      </c>
      <c r="N26" s="70"/>
      <c r="O26" s="70"/>
      <c r="P26" s="70">
        <f t="shared" si="12"/>
        <v>0</v>
      </c>
      <c r="Q26" s="70"/>
      <c r="R26" s="70"/>
      <c r="S26" s="70"/>
      <c r="T26" s="70"/>
      <c r="U26" s="70">
        <f t="shared" si="1"/>
        <v>0</v>
      </c>
      <c r="V26" s="70">
        <f t="shared" si="2"/>
        <v>0</v>
      </c>
      <c r="W26" s="70">
        <f t="shared" si="3"/>
        <v>0</v>
      </c>
      <c r="X26" s="70">
        <f t="shared" si="4"/>
        <v>0</v>
      </c>
      <c r="Y26" s="70">
        <f t="shared" si="5"/>
        <v>0</v>
      </c>
      <c r="Z26" s="70">
        <f t="shared" si="6"/>
        <v>0</v>
      </c>
      <c r="AA26" s="70">
        <f t="shared" si="7"/>
        <v>0</v>
      </c>
      <c r="AB26" s="70">
        <f t="shared" si="13"/>
        <v>0</v>
      </c>
      <c r="AC26" s="70">
        <f t="shared" si="8"/>
        <v>0</v>
      </c>
    </row>
    <row r="27" spans="1:29" ht="12.75" customHeight="1">
      <c r="A27" s="73"/>
      <c r="B27" s="69"/>
      <c r="C27" s="70">
        <f t="shared" si="9"/>
        <v>0</v>
      </c>
      <c r="D27" s="70">
        <f t="shared" si="14"/>
        <v>0</v>
      </c>
      <c r="E27" s="70"/>
      <c r="F27" s="70"/>
      <c r="G27" s="70">
        <f t="shared" si="10"/>
        <v>0</v>
      </c>
      <c r="H27" s="70"/>
      <c r="I27" s="70"/>
      <c r="J27" s="70"/>
      <c r="K27" s="70"/>
      <c r="L27" s="70">
        <f t="shared" si="15"/>
        <v>0</v>
      </c>
      <c r="M27" s="70">
        <f t="shared" si="11"/>
        <v>0</v>
      </c>
      <c r="N27" s="70"/>
      <c r="O27" s="70"/>
      <c r="P27" s="70">
        <f t="shared" si="12"/>
        <v>0</v>
      </c>
      <c r="Q27" s="70"/>
      <c r="R27" s="70"/>
      <c r="S27" s="70"/>
      <c r="T27" s="70"/>
      <c r="U27" s="70">
        <f t="shared" si="1"/>
        <v>0</v>
      </c>
      <c r="V27" s="70">
        <f t="shared" si="2"/>
        <v>0</v>
      </c>
      <c r="W27" s="70">
        <f t="shared" si="3"/>
        <v>0</v>
      </c>
      <c r="X27" s="70">
        <f t="shared" si="4"/>
        <v>0</v>
      </c>
      <c r="Y27" s="70">
        <f t="shared" si="5"/>
        <v>0</v>
      </c>
      <c r="Z27" s="70">
        <f t="shared" si="6"/>
        <v>0</v>
      </c>
      <c r="AA27" s="70">
        <f t="shared" si="7"/>
        <v>0</v>
      </c>
      <c r="AB27" s="70">
        <f t="shared" si="13"/>
        <v>0</v>
      </c>
      <c r="AC27" s="70">
        <f t="shared" si="8"/>
        <v>0</v>
      </c>
    </row>
    <row r="28" spans="1:29" ht="12.75" customHeight="1">
      <c r="A28" s="73"/>
      <c r="B28" s="69"/>
      <c r="C28" s="70">
        <f t="shared" si="9"/>
        <v>0</v>
      </c>
      <c r="D28" s="70">
        <f t="shared" si="14"/>
        <v>0</v>
      </c>
      <c r="E28" s="70"/>
      <c r="F28" s="70"/>
      <c r="G28" s="70">
        <f t="shared" si="10"/>
        <v>0</v>
      </c>
      <c r="H28" s="70"/>
      <c r="I28" s="70"/>
      <c r="J28" s="70"/>
      <c r="K28" s="70"/>
      <c r="L28" s="70">
        <f t="shared" si="15"/>
        <v>0</v>
      </c>
      <c r="M28" s="70">
        <f t="shared" si="11"/>
        <v>0</v>
      </c>
      <c r="N28" s="70"/>
      <c r="O28" s="70"/>
      <c r="P28" s="70">
        <f t="shared" si="12"/>
        <v>0</v>
      </c>
      <c r="Q28" s="70"/>
      <c r="R28" s="70"/>
      <c r="S28" s="70"/>
      <c r="T28" s="70"/>
      <c r="U28" s="70">
        <f t="shared" si="1"/>
        <v>0</v>
      </c>
      <c r="V28" s="70">
        <f t="shared" si="2"/>
        <v>0</v>
      </c>
      <c r="W28" s="70">
        <f t="shared" si="3"/>
        <v>0</v>
      </c>
      <c r="X28" s="70">
        <f t="shared" si="4"/>
        <v>0</v>
      </c>
      <c r="Y28" s="70">
        <f t="shared" si="5"/>
        <v>0</v>
      </c>
      <c r="Z28" s="70">
        <f t="shared" si="6"/>
        <v>0</v>
      </c>
      <c r="AA28" s="70">
        <f t="shared" si="7"/>
        <v>0</v>
      </c>
      <c r="AB28" s="70">
        <f t="shared" si="13"/>
        <v>0</v>
      </c>
      <c r="AC28" s="70">
        <f t="shared" si="8"/>
        <v>0</v>
      </c>
    </row>
    <row r="29" spans="1:29" ht="12.75" customHeight="1">
      <c r="A29" s="73"/>
      <c r="B29" s="69"/>
      <c r="C29" s="70">
        <f t="shared" si="9"/>
        <v>0</v>
      </c>
      <c r="D29" s="70">
        <f t="shared" si="14"/>
        <v>0</v>
      </c>
      <c r="E29" s="70"/>
      <c r="F29" s="70"/>
      <c r="G29" s="70">
        <f t="shared" si="10"/>
        <v>0</v>
      </c>
      <c r="H29" s="70"/>
      <c r="I29" s="70"/>
      <c r="J29" s="70"/>
      <c r="K29" s="70"/>
      <c r="L29" s="70">
        <f t="shared" si="15"/>
        <v>0</v>
      </c>
      <c r="M29" s="70">
        <f t="shared" si="11"/>
        <v>0</v>
      </c>
      <c r="N29" s="70"/>
      <c r="O29" s="70"/>
      <c r="P29" s="70">
        <f t="shared" si="12"/>
        <v>0</v>
      </c>
      <c r="Q29" s="70"/>
      <c r="R29" s="70"/>
      <c r="S29" s="70"/>
      <c r="T29" s="70"/>
      <c r="U29" s="70">
        <f t="shared" si="1"/>
        <v>0</v>
      </c>
      <c r="V29" s="70">
        <f t="shared" si="2"/>
        <v>0</v>
      </c>
      <c r="W29" s="70">
        <f t="shared" si="3"/>
        <v>0</v>
      </c>
      <c r="X29" s="70">
        <f t="shared" si="4"/>
        <v>0</v>
      </c>
      <c r="Y29" s="70">
        <f t="shared" si="5"/>
        <v>0</v>
      </c>
      <c r="Z29" s="70">
        <f t="shared" si="6"/>
        <v>0</v>
      </c>
      <c r="AA29" s="70">
        <f t="shared" si="7"/>
        <v>0</v>
      </c>
      <c r="AB29" s="70">
        <f t="shared" si="13"/>
        <v>0</v>
      </c>
      <c r="AC29" s="70">
        <f t="shared" si="8"/>
        <v>0</v>
      </c>
    </row>
  </sheetData>
  <sheetProtection/>
  <mergeCells count="32">
    <mergeCell ref="A1:T1"/>
    <mergeCell ref="A2:AC2"/>
    <mergeCell ref="A3:T3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" bottom="0.79" header="0.51" footer="0.51"/>
  <pageSetup fitToHeight="1000"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8"/>
  <sheetViews>
    <sheetView workbookViewId="0" topLeftCell="A13">
      <selection activeCell="F9" sqref="F9:I10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" t="s">
        <v>299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30" customHeight="1">
      <c r="A2" s="2" t="s">
        <v>300</v>
      </c>
      <c r="B2" s="2"/>
      <c r="C2" s="2"/>
      <c r="D2" s="2"/>
      <c r="E2" s="2"/>
      <c r="F2" s="2"/>
      <c r="G2" s="2"/>
      <c r="H2" s="2"/>
      <c r="I2" s="2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9" ht="15" customHeight="1">
      <c r="A3" s="3" t="s">
        <v>301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3" t="s">
        <v>302</v>
      </c>
      <c r="B4" s="3"/>
      <c r="C4" s="3"/>
      <c r="D4" s="3"/>
      <c r="E4" s="3"/>
      <c r="F4" s="3" t="s">
        <v>303</v>
      </c>
      <c r="G4" s="3"/>
      <c r="H4" s="3"/>
      <c r="I4" s="3"/>
    </row>
    <row r="5" spans="1:9" ht="15" customHeight="1">
      <c r="A5" s="4" t="s">
        <v>304</v>
      </c>
      <c r="B5" s="5"/>
      <c r="C5" s="5"/>
      <c r="D5" s="6" t="s">
        <v>305</v>
      </c>
      <c r="E5" s="3"/>
      <c r="F5" s="7" t="s">
        <v>306</v>
      </c>
      <c r="G5" s="8"/>
      <c r="H5" s="3"/>
      <c r="I5" s="3"/>
    </row>
    <row r="6" spans="1:9" ht="15" customHeight="1">
      <c r="A6" s="5"/>
      <c r="B6" s="5"/>
      <c r="C6" s="5"/>
      <c r="D6" s="9" t="s">
        <v>307</v>
      </c>
      <c r="E6" s="3"/>
      <c r="F6" s="7" t="s">
        <v>307</v>
      </c>
      <c r="G6" s="8"/>
      <c r="H6" s="3"/>
      <c r="I6" s="3"/>
    </row>
    <row r="7" spans="1:9" ht="15" customHeight="1">
      <c r="A7" s="5"/>
      <c r="B7" s="5"/>
      <c r="C7" s="5"/>
      <c r="D7" s="3" t="s">
        <v>308</v>
      </c>
      <c r="E7" s="3"/>
      <c r="F7" s="3" t="s">
        <v>309</v>
      </c>
      <c r="G7" s="3"/>
      <c r="H7" s="3"/>
      <c r="I7" s="3"/>
    </row>
    <row r="8" spans="1:9" ht="15" customHeight="1">
      <c r="A8" s="10" t="s">
        <v>310</v>
      </c>
      <c r="B8" s="11" t="s">
        <v>311</v>
      </c>
      <c r="C8" s="3"/>
      <c r="D8" s="3"/>
      <c r="E8" s="3"/>
      <c r="F8" s="11" t="s">
        <v>312</v>
      </c>
      <c r="G8" s="3"/>
      <c r="H8" s="3"/>
      <c r="I8" s="3"/>
    </row>
    <row r="9" spans="1:9" ht="34.5" customHeight="1">
      <c r="A9" s="12"/>
      <c r="B9" s="13" t="s">
        <v>313</v>
      </c>
      <c r="C9" s="14"/>
      <c r="D9" s="14"/>
      <c r="E9" s="15"/>
      <c r="F9" s="13" t="s">
        <v>313</v>
      </c>
      <c r="G9" s="14"/>
      <c r="H9" s="14"/>
      <c r="I9" s="15"/>
    </row>
    <row r="10" spans="1:9" ht="34.5" customHeight="1">
      <c r="A10" s="12"/>
      <c r="B10" s="16"/>
      <c r="C10" s="17"/>
      <c r="D10" s="17"/>
      <c r="E10" s="18"/>
      <c r="F10" s="16"/>
      <c r="G10" s="17"/>
      <c r="H10" s="17"/>
      <c r="I10" s="18"/>
    </row>
    <row r="11" spans="1:9" ht="30" customHeight="1">
      <c r="A11" s="19" t="s">
        <v>314</v>
      </c>
      <c r="B11" s="4" t="s">
        <v>315</v>
      </c>
      <c r="C11" s="5" t="s">
        <v>316</v>
      </c>
      <c r="D11" s="3" t="s">
        <v>317</v>
      </c>
      <c r="E11" s="3" t="s">
        <v>318</v>
      </c>
      <c r="F11" s="3" t="s">
        <v>316</v>
      </c>
      <c r="G11" s="3" t="s">
        <v>317</v>
      </c>
      <c r="H11" s="3"/>
      <c r="I11" s="3" t="s">
        <v>318</v>
      </c>
    </row>
    <row r="12" spans="1:9" ht="15" customHeight="1">
      <c r="A12" s="20"/>
      <c r="B12" s="21" t="s">
        <v>319</v>
      </c>
      <c r="C12" s="22" t="s">
        <v>320</v>
      </c>
      <c r="D12" s="23" t="s">
        <v>321</v>
      </c>
      <c r="E12" s="24"/>
      <c r="F12" s="22" t="s">
        <v>320</v>
      </c>
      <c r="G12" s="25" t="s">
        <v>321</v>
      </c>
      <c r="H12" s="26"/>
      <c r="I12" s="24"/>
    </row>
    <row r="13" spans="1:9" ht="15" customHeight="1">
      <c r="A13" s="20"/>
      <c r="B13" s="20"/>
      <c r="C13" s="27"/>
      <c r="D13" s="23" t="s">
        <v>322</v>
      </c>
      <c r="E13" s="24"/>
      <c r="F13" s="27"/>
      <c r="G13" s="25" t="s">
        <v>322</v>
      </c>
      <c r="H13" s="26"/>
      <c r="I13" s="24"/>
    </row>
    <row r="14" spans="1:9" ht="15" customHeight="1">
      <c r="A14" s="20"/>
      <c r="B14" s="20"/>
      <c r="C14" s="28"/>
      <c r="D14" s="23" t="s">
        <v>323</v>
      </c>
      <c r="E14" s="24"/>
      <c r="F14" s="28"/>
      <c r="G14" s="25" t="s">
        <v>323</v>
      </c>
      <c r="H14" s="26"/>
      <c r="I14" s="24"/>
    </row>
    <row r="15" spans="1:9" ht="15" customHeight="1">
      <c r="A15" s="20"/>
      <c r="B15" s="20"/>
      <c r="C15" s="29" t="s">
        <v>324</v>
      </c>
      <c r="D15" s="23" t="s">
        <v>321</v>
      </c>
      <c r="E15" s="24"/>
      <c r="F15" s="29" t="s">
        <v>324</v>
      </c>
      <c r="G15" s="25" t="s">
        <v>321</v>
      </c>
      <c r="H15" s="26"/>
      <c r="I15" s="24"/>
    </row>
    <row r="16" spans="1:9" ht="15" customHeight="1">
      <c r="A16" s="20"/>
      <c r="B16" s="20"/>
      <c r="C16" s="30"/>
      <c r="D16" s="23" t="s">
        <v>322</v>
      </c>
      <c r="E16" s="24"/>
      <c r="F16" s="30"/>
      <c r="G16" s="25" t="s">
        <v>322</v>
      </c>
      <c r="H16" s="26"/>
      <c r="I16" s="24"/>
    </row>
    <row r="17" spans="1:9" ht="15" customHeight="1">
      <c r="A17" s="20"/>
      <c r="B17" s="20"/>
      <c r="C17" s="31"/>
      <c r="D17" s="23" t="s">
        <v>323</v>
      </c>
      <c r="E17" s="24"/>
      <c r="F17" s="31"/>
      <c r="G17" s="25" t="s">
        <v>323</v>
      </c>
      <c r="H17" s="26"/>
      <c r="I17" s="24"/>
    </row>
    <row r="18" spans="1:9" ht="15" customHeight="1">
      <c r="A18" s="20"/>
      <c r="B18" s="20"/>
      <c r="C18" s="29" t="s">
        <v>325</v>
      </c>
      <c r="D18" s="23" t="s">
        <v>321</v>
      </c>
      <c r="E18" s="24"/>
      <c r="F18" s="29" t="s">
        <v>325</v>
      </c>
      <c r="G18" s="25" t="s">
        <v>321</v>
      </c>
      <c r="H18" s="26"/>
      <c r="I18" s="24"/>
    </row>
    <row r="19" spans="1:9" ht="15" customHeight="1">
      <c r="A19" s="20"/>
      <c r="B19" s="20"/>
      <c r="C19" s="27"/>
      <c r="D19" s="23" t="s">
        <v>322</v>
      </c>
      <c r="E19" s="24"/>
      <c r="F19" s="27"/>
      <c r="G19" s="25" t="s">
        <v>322</v>
      </c>
      <c r="H19" s="26"/>
      <c r="I19" s="24"/>
    </row>
    <row r="20" spans="1:9" ht="15" customHeight="1">
      <c r="A20" s="20"/>
      <c r="B20" s="20"/>
      <c r="C20" s="28"/>
      <c r="D20" s="23" t="s">
        <v>323</v>
      </c>
      <c r="E20" s="24"/>
      <c r="F20" s="28"/>
      <c r="G20" s="25" t="s">
        <v>323</v>
      </c>
      <c r="H20" s="26"/>
      <c r="I20" s="24"/>
    </row>
    <row r="21" spans="1:9" ht="15" customHeight="1">
      <c r="A21" s="20"/>
      <c r="B21" s="20"/>
      <c r="C21" s="29" t="s">
        <v>326</v>
      </c>
      <c r="D21" s="23" t="s">
        <v>321</v>
      </c>
      <c r="E21" s="24"/>
      <c r="F21" s="29" t="s">
        <v>326</v>
      </c>
      <c r="G21" s="25" t="s">
        <v>321</v>
      </c>
      <c r="H21" s="26"/>
      <c r="I21" s="24"/>
    </row>
    <row r="22" spans="1:9" ht="15" customHeight="1">
      <c r="A22" s="20"/>
      <c r="B22" s="20"/>
      <c r="C22" s="27"/>
      <c r="D22" s="23" t="s">
        <v>322</v>
      </c>
      <c r="E22" s="24"/>
      <c r="F22" s="27"/>
      <c r="G22" s="25" t="s">
        <v>322</v>
      </c>
      <c r="H22" s="26"/>
      <c r="I22" s="24"/>
    </row>
    <row r="23" spans="1:9" ht="15" customHeight="1">
      <c r="A23" s="20"/>
      <c r="B23" s="20"/>
      <c r="C23" s="28"/>
      <c r="D23" s="23" t="s">
        <v>323</v>
      </c>
      <c r="E23" s="24"/>
      <c r="F23" s="28"/>
      <c r="G23" s="25" t="s">
        <v>323</v>
      </c>
      <c r="H23" s="26"/>
      <c r="I23" s="24"/>
    </row>
    <row r="24" spans="1:9" ht="15" customHeight="1">
      <c r="A24" s="20"/>
      <c r="B24" s="20"/>
      <c r="C24" s="30" t="s">
        <v>323</v>
      </c>
      <c r="D24" s="23"/>
      <c r="E24" s="24"/>
      <c r="F24" s="30" t="s">
        <v>323</v>
      </c>
      <c r="G24" s="32"/>
      <c r="H24" s="33"/>
      <c r="I24" s="24"/>
    </row>
    <row r="25" spans="1:9" ht="15" customHeight="1">
      <c r="A25" s="20"/>
      <c r="B25" s="34" t="s">
        <v>327</v>
      </c>
      <c r="C25" s="29" t="s">
        <v>328</v>
      </c>
      <c r="D25" s="23" t="s">
        <v>321</v>
      </c>
      <c r="E25" s="24"/>
      <c r="F25" s="29" t="s">
        <v>328</v>
      </c>
      <c r="G25" s="25" t="s">
        <v>321</v>
      </c>
      <c r="H25" s="26"/>
      <c r="I25" s="24"/>
    </row>
    <row r="26" spans="1:9" ht="15" customHeight="1">
      <c r="A26" s="20"/>
      <c r="B26" s="34"/>
      <c r="C26" s="27"/>
      <c r="D26" s="23" t="s">
        <v>322</v>
      </c>
      <c r="E26" s="24"/>
      <c r="F26" s="27"/>
      <c r="G26" s="25" t="s">
        <v>322</v>
      </c>
      <c r="H26" s="26"/>
      <c r="I26" s="24"/>
    </row>
    <row r="27" spans="1:9" ht="15" customHeight="1">
      <c r="A27" s="20"/>
      <c r="B27" s="34"/>
      <c r="C27" s="28"/>
      <c r="D27" s="23" t="s">
        <v>323</v>
      </c>
      <c r="E27" s="24"/>
      <c r="F27" s="28"/>
      <c r="G27" s="25" t="s">
        <v>323</v>
      </c>
      <c r="H27" s="26"/>
      <c r="I27" s="24"/>
    </row>
    <row r="28" spans="1:9" ht="15" customHeight="1">
      <c r="A28" s="20"/>
      <c r="B28" s="34"/>
      <c r="C28" s="29" t="s">
        <v>329</v>
      </c>
      <c r="D28" s="23" t="s">
        <v>321</v>
      </c>
      <c r="E28" s="24"/>
      <c r="F28" s="29" t="s">
        <v>329</v>
      </c>
      <c r="G28" s="25" t="s">
        <v>321</v>
      </c>
      <c r="H28" s="26"/>
      <c r="I28" s="24"/>
    </row>
    <row r="29" spans="1:9" ht="15" customHeight="1">
      <c r="A29" s="20"/>
      <c r="B29" s="34"/>
      <c r="C29" s="27"/>
      <c r="D29" s="23" t="s">
        <v>322</v>
      </c>
      <c r="E29" s="24"/>
      <c r="F29" s="27"/>
      <c r="G29" s="25" t="s">
        <v>322</v>
      </c>
      <c r="H29" s="26"/>
      <c r="I29" s="24"/>
    </row>
    <row r="30" spans="1:9" ht="15" customHeight="1">
      <c r="A30" s="20"/>
      <c r="B30" s="34"/>
      <c r="C30" s="28"/>
      <c r="D30" s="23" t="s">
        <v>323</v>
      </c>
      <c r="E30" s="24"/>
      <c r="F30" s="28"/>
      <c r="G30" s="25" t="s">
        <v>323</v>
      </c>
      <c r="H30" s="26"/>
      <c r="I30" s="24"/>
    </row>
    <row r="31" spans="1:9" ht="15" customHeight="1">
      <c r="A31" s="20"/>
      <c r="B31" s="34"/>
      <c r="C31" s="29" t="s">
        <v>330</v>
      </c>
      <c r="D31" s="23" t="s">
        <v>321</v>
      </c>
      <c r="E31" s="24"/>
      <c r="F31" s="29" t="s">
        <v>330</v>
      </c>
      <c r="G31" s="25" t="s">
        <v>321</v>
      </c>
      <c r="H31" s="26"/>
      <c r="I31" s="24"/>
    </row>
    <row r="32" spans="1:9" ht="15" customHeight="1">
      <c r="A32" s="20"/>
      <c r="B32" s="34"/>
      <c r="C32" s="27"/>
      <c r="D32" s="23" t="s">
        <v>322</v>
      </c>
      <c r="E32" s="24"/>
      <c r="F32" s="27"/>
      <c r="G32" s="25" t="s">
        <v>322</v>
      </c>
      <c r="H32" s="26"/>
      <c r="I32" s="24"/>
    </row>
    <row r="33" spans="1:9" ht="15" customHeight="1">
      <c r="A33" s="20"/>
      <c r="B33" s="34"/>
      <c r="C33" s="28"/>
      <c r="D33" s="23" t="s">
        <v>323</v>
      </c>
      <c r="E33" s="24"/>
      <c r="F33" s="28"/>
      <c r="G33" s="25" t="s">
        <v>323</v>
      </c>
      <c r="H33" s="26"/>
      <c r="I33" s="24"/>
    </row>
    <row r="34" spans="1:9" ht="15" customHeight="1">
      <c r="A34" s="20"/>
      <c r="B34" s="34"/>
      <c r="C34" s="29" t="s">
        <v>331</v>
      </c>
      <c r="D34" s="23" t="s">
        <v>321</v>
      </c>
      <c r="E34" s="24"/>
      <c r="F34" s="29" t="s">
        <v>331</v>
      </c>
      <c r="G34" s="25" t="s">
        <v>321</v>
      </c>
      <c r="H34" s="26"/>
      <c r="I34" s="24"/>
    </row>
    <row r="35" spans="1:9" ht="15" customHeight="1">
      <c r="A35" s="20"/>
      <c r="B35" s="34"/>
      <c r="C35" s="27"/>
      <c r="D35" s="23" t="s">
        <v>322</v>
      </c>
      <c r="E35" s="24"/>
      <c r="F35" s="27"/>
      <c r="G35" s="25" t="s">
        <v>322</v>
      </c>
      <c r="H35" s="26"/>
      <c r="I35" s="24"/>
    </row>
    <row r="36" spans="1:9" ht="15" customHeight="1">
      <c r="A36" s="20"/>
      <c r="B36" s="34"/>
      <c r="C36" s="28"/>
      <c r="D36" s="23" t="s">
        <v>323</v>
      </c>
      <c r="E36" s="24"/>
      <c r="F36" s="28"/>
      <c r="G36" s="25" t="s">
        <v>323</v>
      </c>
      <c r="H36" s="26"/>
      <c r="I36" s="24"/>
    </row>
    <row r="37" spans="1:9" ht="15" customHeight="1">
      <c r="A37" s="20"/>
      <c r="B37" s="35"/>
      <c r="C37" s="31" t="s">
        <v>323</v>
      </c>
      <c r="D37" s="23"/>
      <c r="E37" s="24"/>
      <c r="F37" s="31" t="s">
        <v>323</v>
      </c>
      <c r="G37" s="32"/>
      <c r="H37" s="33"/>
      <c r="I37" s="24"/>
    </row>
    <row r="38" spans="1:9" ht="15" customHeight="1">
      <c r="A38" s="20"/>
      <c r="B38" s="10" t="s">
        <v>332</v>
      </c>
      <c r="C38" s="29" t="s">
        <v>333</v>
      </c>
      <c r="D38" s="23" t="s">
        <v>321</v>
      </c>
      <c r="E38" s="24"/>
      <c r="F38" s="29" t="s">
        <v>333</v>
      </c>
      <c r="G38" s="25" t="s">
        <v>321</v>
      </c>
      <c r="H38" s="26"/>
      <c r="I38" s="24"/>
    </row>
    <row r="39" spans="1:9" ht="15" customHeight="1">
      <c r="A39" s="20"/>
      <c r="B39" s="10"/>
      <c r="C39" s="27"/>
      <c r="D39" s="23" t="s">
        <v>322</v>
      </c>
      <c r="E39" s="24"/>
      <c r="F39" s="27"/>
      <c r="G39" s="25" t="s">
        <v>322</v>
      </c>
      <c r="H39" s="26"/>
      <c r="I39" s="24"/>
    </row>
    <row r="40" spans="1:9" ht="15" customHeight="1">
      <c r="A40" s="20"/>
      <c r="B40" s="10"/>
      <c r="C40" s="28"/>
      <c r="D40" s="23" t="s">
        <v>323</v>
      </c>
      <c r="E40" s="24"/>
      <c r="F40" s="28"/>
      <c r="G40" s="25" t="s">
        <v>323</v>
      </c>
      <c r="H40" s="26"/>
      <c r="I40" s="24"/>
    </row>
    <row r="41" spans="1:9" ht="15" customHeight="1">
      <c r="A41" s="36"/>
      <c r="B41" s="10"/>
      <c r="C41" s="4" t="s">
        <v>323</v>
      </c>
      <c r="D41" s="23"/>
      <c r="E41" s="24"/>
      <c r="F41" s="37" t="s">
        <v>323</v>
      </c>
      <c r="G41" s="24"/>
      <c r="H41" s="24"/>
      <c r="I41" s="24"/>
    </row>
    <row r="42" spans="1:9" ht="12" customHeight="1">
      <c r="A42" s="38"/>
      <c r="B42" s="38"/>
      <c r="C42" s="39"/>
      <c r="D42" s="40"/>
      <c r="E42" s="38"/>
      <c r="F42" s="38"/>
      <c r="G42" s="41"/>
      <c r="H42" s="41"/>
      <c r="I42" s="38"/>
    </row>
    <row r="43" spans="1:9" ht="12" customHeight="1">
      <c r="A43" s="38"/>
      <c r="B43" s="38"/>
      <c r="C43" s="39"/>
      <c r="D43" s="40"/>
      <c r="E43" s="38"/>
      <c r="F43" s="38"/>
      <c r="G43" s="41"/>
      <c r="H43" s="41"/>
      <c r="I43" s="38"/>
    </row>
    <row r="44" spans="1:9" ht="12" customHeight="1">
      <c r="A44" s="38"/>
      <c r="B44" s="38"/>
      <c r="C44" s="39"/>
      <c r="D44" s="38"/>
      <c r="E44" s="38"/>
      <c r="F44" s="38"/>
      <c r="G44" s="41"/>
      <c r="H44" s="41"/>
      <c r="I44" s="38"/>
    </row>
    <row r="45" spans="1:9" ht="12" customHeight="1">
      <c r="A45" s="38"/>
      <c r="B45" s="38"/>
      <c r="C45" s="39"/>
      <c r="D45" s="38"/>
      <c r="E45" s="38"/>
      <c r="F45" s="38"/>
      <c r="G45" s="41"/>
      <c r="H45" s="41"/>
      <c r="I45" s="38"/>
    </row>
    <row r="46" spans="1:9" ht="30" customHeight="1">
      <c r="A46" s="38"/>
      <c r="B46" s="38"/>
      <c r="C46" s="39"/>
      <c r="D46" s="38"/>
      <c r="E46" s="38"/>
      <c r="F46" s="38"/>
      <c r="G46" s="41"/>
      <c r="H46" s="41"/>
      <c r="I46" s="38"/>
    </row>
    <row r="47" spans="1:9" ht="30" customHeight="1">
      <c r="A47" s="42"/>
      <c r="B47" s="42"/>
      <c r="C47" s="43"/>
      <c r="D47" s="42"/>
      <c r="E47" s="42"/>
      <c r="F47" s="42"/>
      <c r="G47" s="41"/>
      <c r="H47" s="41"/>
      <c r="I47" s="42"/>
    </row>
    <row r="48" spans="1:9" ht="30" customHeight="1">
      <c r="A48" s="42"/>
      <c r="B48" s="42"/>
      <c r="C48" s="43"/>
      <c r="D48" s="42"/>
      <c r="E48" s="42"/>
      <c r="F48" s="42"/>
      <c r="G48" s="41"/>
      <c r="H48" s="41"/>
      <c r="I48" s="42"/>
    </row>
    <row r="49" spans="1:9" ht="30" customHeight="1">
      <c r="A49" s="42"/>
      <c r="B49" s="42"/>
      <c r="C49" s="43"/>
      <c r="D49" s="42"/>
      <c r="E49" s="42"/>
      <c r="F49" s="42"/>
      <c r="G49" s="41"/>
      <c r="H49" s="41"/>
      <c r="I49" s="42"/>
    </row>
    <row r="50" spans="1:9" ht="30" customHeight="1">
      <c r="A50" s="42"/>
      <c r="B50" s="42"/>
      <c r="C50" s="43"/>
      <c r="D50" s="42"/>
      <c r="E50" s="42"/>
      <c r="F50" s="42"/>
      <c r="G50" s="41"/>
      <c r="H50" s="41"/>
      <c r="I50" s="42"/>
    </row>
    <row r="51" spans="1:9" ht="30" customHeight="1">
      <c r="A51" s="42"/>
      <c r="B51" s="42"/>
      <c r="C51" s="43"/>
      <c r="D51" s="42"/>
      <c r="E51" s="42"/>
      <c r="F51" s="42"/>
      <c r="G51" s="42"/>
      <c r="H51" s="42"/>
      <c r="I51" s="42"/>
    </row>
    <row r="52" spans="1:9" ht="30" customHeight="1">
      <c r="A52" s="42"/>
      <c r="B52" s="42"/>
      <c r="C52" s="44"/>
      <c r="D52" s="42"/>
      <c r="E52" s="42"/>
      <c r="F52" s="42"/>
      <c r="G52" s="42"/>
      <c r="H52" s="42"/>
      <c r="I52" s="42"/>
    </row>
    <row r="53" spans="1:9" ht="30" customHeight="1">
      <c r="A53" s="42"/>
      <c r="B53" s="42"/>
      <c r="C53" s="44"/>
      <c r="D53" s="42"/>
      <c r="E53" s="42"/>
      <c r="F53" s="42"/>
      <c r="G53" s="42"/>
      <c r="H53" s="42"/>
      <c r="I53" s="42"/>
    </row>
    <row r="54" spans="1:9" ht="30" customHeight="1">
      <c r="A54" s="42"/>
      <c r="B54" s="42"/>
      <c r="C54" s="44"/>
      <c r="D54" s="42"/>
      <c r="E54" s="42"/>
      <c r="F54" s="42"/>
      <c r="G54" s="42"/>
      <c r="H54" s="42"/>
      <c r="I54" s="42"/>
    </row>
    <row r="55" spans="1:9" ht="30" customHeight="1">
      <c r="A55" s="42"/>
      <c r="B55" s="42"/>
      <c r="C55" s="44"/>
      <c r="D55" s="42"/>
      <c r="E55" s="42"/>
      <c r="F55" s="42"/>
      <c r="G55" s="42"/>
      <c r="H55" s="42"/>
      <c r="I55" s="42"/>
    </row>
    <row r="56" spans="1:9" ht="30" customHeight="1">
      <c r="A56" s="42"/>
      <c r="B56" s="42"/>
      <c r="C56" s="44"/>
      <c r="D56" s="42"/>
      <c r="E56" s="42"/>
      <c r="F56" s="42"/>
      <c r="G56" s="42"/>
      <c r="H56" s="42"/>
      <c r="I56" s="42"/>
    </row>
    <row r="57" spans="1:9" ht="30" customHeight="1">
      <c r="A57" s="42"/>
      <c r="B57" s="42"/>
      <c r="C57" s="44"/>
      <c r="D57" s="42"/>
      <c r="E57" s="42"/>
      <c r="F57" s="42"/>
      <c r="G57" s="42"/>
      <c r="H57" s="42"/>
      <c r="I57" s="42"/>
    </row>
    <row r="58" spans="1:9" ht="30" customHeight="1">
      <c r="A58" s="42"/>
      <c r="B58" s="42"/>
      <c r="C58" s="44"/>
      <c r="D58" s="42"/>
      <c r="E58" s="42"/>
      <c r="F58" s="42"/>
      <c r="G58" s="42"/>
      <c r="H58" s="42"/>
      <c r="I58" s="42"/>
    </row>
    <row r="59" spans="1:9" ht="30" customHeight="1">
      <c r="A59" s="42"/>
      <c r="B59" s="42"/>
      <c r="C59" s="44"/>
      <c r="D59" s="42"/>
      <c r="E59" s="42"/>
      <c r="F59" s="42"/>
      <c r="G59" s="42"/>
      <c r="H59" s="42"/>
      <c r="I59" s="42"/>
    </row>
    <row r="60" spans="1:9" ht="30" customHeight="1">
      <c r="A60" s="42"/>
      <c r="B60" s="42"/>
      <c r="C60" s="44"/>
      <c r="D60" s="42"/>
      <c r="E60" s="42"/>
      <c r="F60" s="42"/>
      <c r="G60" s="42"/>
      <c r="H60" s="42"/>
      <c r="I60" s="42"/>
    </row>
    <row r="61" spans="1:9" ht="11.2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1.2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1.2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1.2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1.2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1.2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1.2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1.25">
      <c r="A68" s="42"/>
      <c r="B68" s="42"/>
      <c r="C68" s="42"/>
      <c r="D68" s="42"/>
      <c r="E68" s="42"/>
      <c r="F68" s="42"/>
      <c r="G68" s="42"/>
      <c r="H68" s="42"/>
      <c r="I68" s="42"/>
    </row>
  </sheetData>
  <sheetProtection/>
  <mergeCells count="69">
    <mergeCell ref="A1:U1"/>
    <mergeCell ref="A2:I2"/>
    <mergeCell ref="A3:C3"/>
    <mergeCell ref="D3:I3"/>
    <mergeCell ref="A4:C4"/>
    <mergeCell ref="D4:E4"/>
    <mergeCell ref="F4:G4"/>
    <mergeCell ref="H4:I4"/>
    <mergeCell ref="F5:G5"/>
    <mergeCell ref="F6:G6"/>
    <mergeCell ref="F7:G7"/>
    <mergeCell ref="B8:E8"/>
    <mergeCell ref="F8:I8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F38:F40"/>
    <mergeCell ref="A5:C7"/>
    <mergeCell ref="B9:E10"/>
    <mergeCell ref="F9:I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3">
      <selection activeCell="H10" sqref="H10"/>
    </sheetView>
  </sheetViews>
  <sheetFormatPr defaultColWidth="9.33203125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47" t="s">
        <v>334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s="46" customFormat="1" ht="30" customHeight="1">
      <c r="A2" s="2" t="s">
        <v>335</v>
      </c>
      <c r="B2" s="2"/>
      <c r="C2" s="2"/>
      <c r="D2" s="2"/>
      <c r="E2" s="2"/>
      <c r="F2" s="2"/>
      <c r="G2" s="2"/>
      <c r="H2" s="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8" s="46" customFormat="1" ht="15" customHeight="1">
      <c r="A3" s="3" t="s">
        <v>336</v>
      </c>
      <c r="B3" s="3"/>
      <c r="C3" s="3"/>
      <c r="D3" s="3" t="s">
        <v>2</v>
      </c>
      <c r="E3" s="3"/>
      <c r="F3" s="3"/>
      <c r="G3" s="3"/>
      <c r="H3" s="3"/>
    </row>
    <row r="4" spans="1:8" s="46" customFormat="1" ht="15" customHeight="1">
      <c r="A4" s="10" t="s">
        <v>337</v>
      </c>
      <c r="B4" s="3" t="s">
        <v>338</v>
      </c>
      <c r="C4" s="3"/>
      <c r="D4" s="3" t="s">
        <v>339</v>
      </c>
      <c r="E4" s="3"/>
      <c r="F4" s="3" t="s">
        <v>340</v>
      </c>
      <c r="G4" s="3"/>
      <c r="H4" s="3"/>
    </row>
    <row r="5" spans="1:8" s="46" customFormat="1" ht="15" customHeight="1">
      <c r="A5" s="12"/>
      <c r="B5" s="3"/>
      <c r="C5" s="3"/>
      <c r="D5" s="3"/>
      <c r="E5" s="3"/>
      <c r="F5" s="3" t="s">
        <v>341</v>
      </c>
      <c r="G5" s="3" t="s">
        <v>342</v>
      </c>
      <c r="H5" s="3" t="s">
        <v>343</v>
      </c>
    </row>
    <row r="6" spans="1:8" ht="15" customHeight="1">
      <c r="A6" s="12"/>
      <c r="B6" s="3" t="s">
        <v>344</v>
      </c>
      <c r="C6" s="3"/>
      <c r="D6" s="11" t="s">
        <v>345</v>
      </c>
      <c r="E6" s="3"/>
      <c r="F6" s="48">
        <v>382.53</v>
      </c>
      <c r="G6" s="48">
        <v>382.53</v>
      </c>
      <c r="H6" s="48"/>
    </row>
    <row r="7" spans="1:8" ht="15" customHeight="1">
      <c r="A7" s="12"/>
      <c r="B7" s="3" t="s">
        <v>346</v>
      </c>
      <c r="C7" s="3"/>
      <c r="D7" s="3"/>
      <c r="E7" s="3"/>
      <c r="F7" s="48"/>
      <c r="G7" s="48"/>
      <c r="H7" s="48"/>
    </row>
    <row r="8" spans="1:8" ht="15" customHeight="1">
      <c r="A8" s="12"/>
      <c r="B8" s="3" t="s">
        <v>347</v>
      </c>
      <c r="C8" s="3"/>
      <c r="D8" s="3"/>
      <c r="E8" s="3"/>
      <c r="F8" s="48"/>
      <c r="G8" s="48"/>
      <c r="H8" s="48"/>
    </row>
    <row r="9" spans="1:8" ht="15" customHeight="1">
      <c r="A9" s="12"/>
      <c r="B9" s="3" t="s">
        <v>323</v>
      </c>
      <c r="C9" s="3"/>
      <c r="D9" s="3"/>
      <c r="E9" s="3"/>
      <c r="F9" s="48"/>
      <c r="G9" s="48"/>
      <c r="H9" s="48"/>
    </row>
    <row r="10" spans="1:8" ht="15" customHeight="1">
      <c r="A10" s="12"/>
      <c r="B10" s="3" t="s">
        <v>348</v>
      </c>
      <c r="C10" s="3"/>
      <c r="D10" s="3"/>
      <c r="E10" s="3"/>
      <c r="F10" s="48">
        <f>SUM(F6:F9)</f>
        <v>382.53</v>
      </c>
      <c r="G10" s="48">
        <f>SUM(G6:G9)</f>
        <v>382.53</v>
      </c>
      <c r="H10" s="48"/>
    </row>
    <row r="11" spans="1:8" ht="84.75" customHeight="1">
      <c r="A11" s="49" t="s">
        <v>349</v>
      </c>
      <c r="B11" s="50"/>
      <c r="C11" s="51"/>
      <c r="D11" s="51"/>
      <c r="E11" s="51"/>
      <c r="F11" s="51"/>
      <c r="G11" s="51"/>
      <c r="H11" s="52"/>
    </row>
    <row r="12" spans="1:8" ht="15" customHeight="1">
      <c r="A12" s="19" t="s">
        <v>350</v>
      </c>
      <c r="B12" s="53" t="s">
        <v>315</v>
      </c>
      <c r="C12" s="53" t="s">
        <v>316</v>
      </c>
      <c r="D12" s="54"/>
      <c r="E12" s="55"/>
      <c r="F12" s="56"/>
      <c r="G12" s="54" t="s">
        <v>318</v>
      </c>
      <c r="H12" s="56"/>
    </row>
    <row r="13" spans="1:8" ht="15" customHeight="1">
      <c r="A13" s="20"/>
      <c r="B13" s="57" t="s">
        <v>319</v>
      </c>
      <c r="C13" s="57" t="s">
        <v>320</v>
      </c>
      <c r="D13" s="25" t="s">
        <v>351</v>
      </c>
      <c r="E13" s="58"/>
      <c r="F13" s="26"/>
      <c r="G13" s="59">
        <v>0.9</v>
      </c>
      <c r="H13" s="56"/>
    </row>
    <row r="14" spans="1:8" ht="15" customHeight="1">
      <c r="A14" s="20"/>
      <c r="B14" s="60"/>
      <c r="C14" s="60"/>
      <c r="D14" s="25" t="s">
        <v>352</v>
      </c>
      <c r="E14" s="58"/>
      <c r="F14" s="26"/>
      <c r="G14" s="54" t="s">
        <v>353</v>
      </c>
      <c r="H14" s="56"/>
    </row>
    <row r="15" spans="1:8" ht="15" customHeight="1">
      <c r="A15" s="20"/>
      <c r="B15" s="60"/>
      <c r="C15" s="61"/>
      <c r="D15" s="62" t="s">
        <v>354</v>
      </c>
      <c r="E15" s="58"/>
      <c r="F15" s="26"/>
      <c r="G15" s="54">
        <v>0</v>
      </c>
      <c r="H15" s="56"/>
    </row>
    <row r="16" spans="1:8" ht="15" customHeight="1">
      <c r="A16" s="20"/>
      <c r="B16" s="60"/>
      <c r="C16" s="57" t="s">
        <v>324</v>
      </c>
      <c r="D16" s="25" t="s">
        <v>355</v>
      </c>
      <c r="E16" s="58"/>
      <c r="F16" s="26"/>
      <c r="G16" s="59">
        <v>0.98</v>
      </c>
      <c r="H16" s="56"/>
    </row>
    <row r="17" spans="1:8" ht="15" customHeight="1">
      <c r="A17" s="20"/>
      <c r="B17" s="60"/>
      <c r="C17" s="60"/>
      <c r="D17" s="25" t="s">
        <v>356</v>
      </c>
      <c r="E17" s="58"/>
      <c r="F17" s="26"/>
      <c r="G17" s="54" t="s">
        <v>357</v>
      </c>
      <c r="H17" s="56"/>
    </row>
    <row r="18" spans="1:8" ht="15" customHeight="1">
      <c r="A18" s="20"/>
      <c r="B18" s="60"/>
      <c r="C18" s="61"/>
      <c r="D18" s="25" t="s">
        <v>358</v>
      </c>
      <c r="E18" s="58"/>
      <c r="F18" s="26"/>
      <c r="G18" s="59">
        <v>1</v>
      </c>
      <c r="H18" s="56"/>
    </row>
    <row r="19" spans="1:8" ht="15" customHeight="1">
      <c r="A19" s="20"/>
      <c r="B19" s="60"/>
      <c r="C19" s="57" t="s">
        <v>325</v>
      </c>
      <c r="D19" s="25" t="s">
        <v>359</v>
      </c>
      <c r="E19" s="58"/>
      <c r="F19" s="26"/>
      <c r="G19" s="59">
        <v>1</v>
      </c>
      <c r="H19" s="56"/>
    </row>
    <row r="20" spans="1:8" ht="15" customHeight="1">
      <c r="A20" s="20"/>
      <c r="B20" s="60"/>
      <c r="C20" s="60"/>
      <c r="D20" s="25" t="s">
        <v>360</v>
      </c>
      <c r="E20" s="58"/>
      <c r="F20" s="26"/>
      <c r="G20" s="59">
        <v>0.9</v>
      </c>
      <c r="H20" s="56"/>
    </row>
    <row r="21" spans="1:8" ht="15" customHeight="1">
      <c r="A21" s="20"/>
      <c r="B21" s="60"/>
      <c r="C21" s="61"/>
      <c r="D21" s="25"/>
      <c r="E21" s="58"/>
      <c r="F21" s="26"/>
      <c r="G21" s="59"/>
      <c r="H21" s="56"/>
    </row>
    <row r="22" spans="1:8" ht="15" customHeight="1">
      <c r="A22" s="20"/>
      <c r="B22" s="60"/>
      <c r="C22" s="57" t="s">
        <v>326</v>
      </c>
      <c r="D22" s="25" t="s">
        <v>361</v>
      </c>
      <c r="E22" s="58"/>
      <c r="F22" s="26"/>
      <c r="G22" s="59" t="s">
        <v>362</v>
      </c>
      <c r="H22" s="56"/>
    </row>
    <row r="23" spans="1:8" ht="15" customHeight="1">
      <c r="A23" s="20"/>
      <c r="B23" s="60"/>
      <c r="C23" s="60"/>
      <c r="D23" s="25" t="s">
        <v>363</v>
      </c>
      <c r="E23" s="58"/>
      <c r="F23" s="26"/>
      <c r="G23" s="54" t="s">
        <v>364</v>
      </c>
      <c r="H23" s="56"/>
    </row>
    <row r="24" spans="1:8" ht="15" customHeight="1">
      <c r="A24" s="20"/>
      <c r="B24" s="61"/>
      <c r="C24" s="61"/>
      <c r="D24" s="25" t="s">
        <v>365</v>
      </c>
      <c r="E24" s="58"/>
      <c r="F24" s="26"/>
      <c r="G24" s="59">
        <v>1</v>
      </c>
      <c r="H24" s="56"/>
    </row>
    <row r="25" spans="1:8" ht="15" customHeight="1">
      <c r="A25" s="20"/>
      <c r="B25" s="48"/>
      <c r="C25" s="11" t="s">
        <v>323</v>
      </c>
      <c r="D25" s="25"/>
      <c r="E25" s="58"/>
      <c r="F25" s="26"/>
      <c r="G25" s="59"/>
      <c r="H25" s="56"/>
    </row>
    <row r="26" spans="1:8" ht="15" customHeight="1">
      <c r="A26" s="20"/>
      <c r="B26" s="57" t="s">
        <v>327</v>
      </c>
      <c r="C26" s="29" t="s">
        <v>366</v>
      </c>
      <c r="D26" s="25" t="s">
        <v>367</v>
      </c>
      <c r="E26" s="58"/>
      <c r="F26" s="26"/>
      <c r="G26" s="59" t="s">
        <v>368</v>
      </c>
      <c r="H26" s="56"/>
    </row>
    <row r="27" spans="1:8" ht="15" customHeight="1">
      <c r="A27" s="20"/>
      <c r="B27" s="60"/>
      <c r="C27" s="30"/>
      <c r="D27" s="25" t="s">
        <v>369</v>
      </c>
      <c r="E27" s="58"/>
      <c r="F27" s="26"/>
      <c r="G27" s="59" t="s">
        <v>368</v>
      </c>
      <c r="H27" s="56"/>
    </row>
    <row r="28" spans="1:8" ht="15" customHeight="1">
      <c r="A28" s="20"/>
      <c r="B28" s="60"/>
      <c r="C28" s="30"/>
      <c r="D28" s="25" t="s">
        <v>370</v>
      </c>
      <c r="E28" s="58"/>
      <c r="F28" s="26"/>
      <c r="G28" s="59">
        <v>1</v>
      </c>
      <c r="H28" s="56"/>
    </row>
    <row r="29" spans="1:8" ht="15" customHeight="1">
      <c r="A29" s="20"/>
      <c r="B29" s="57" t="s">
        <v>332</v>
      </c>
      <c r="C29" s="4" t="s">
        <v>333</v>
      </c>
      <c r="D29" s="25" t="s">
        <v>371</v>
      </c>
      <c r="E29" s="58"/>
      <c r="F29" s="26"/>
      <c r="G29" s="59">
        <v>1</v>
      </c>
      <c r="H29" s="56"/>
    </row>
    <row r="30" spans="1:8" ht="15" customHeight="1">
      <c r="A30" s="20"/>
      <c r="B30" s="60"/>
      <c r="C30" s="4"/>
      <c r="D30" s="25" t="s">
        <v>372</v>
      </c>
      <c r="E30" s="58"/>
      <c r="F30" s="26"/>
      <c r="G30" s="59"/>
      <c r="H30" s="56"/>
    </row>
    <row r="31" spans="1:8" ht="15" customHeight="1">
      <c r="A31" s="20"/>
      <c r="B31" s="60"/>
      <c r="C31" s="4"/>
      <c r="D31" s="25" t="s">
        <v>323</v>
      </c>
      <c r="E31" s="58"/>
      <c r="F31" s="26"/>
      <c r="G31" s="54"/>
      <c r="H31" s="56"/>
    </row>
    <row r="32" spans="1:8" ht="15" customHeight="1">
      <c r="A32" s="36"/>
      <c r="B32" s="61"/>
      <c r="C32" s="63" t="s">
        <v>323</v>
      </c>
      <c r="D32" s="25"/>
      <c r="E32" s="58"/>
      <c r="F32" s="26"/>
      <c r="G32" s="54"/>
      <c r="H32" s="56"/>
    </row>
  </sheetData>
  <sheetProtection/>
  <mergeCells count="70">
    <mergeCell ref="A1:T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A4:A10"/>
    <mergeCell ref="A12:A32"/>
    <mergeCell ref="B13:B24"/>
    <mergeCell ref="B26:B28"/>
    <mergeCell ref="B29:B32"/>
    <mergeCell ref="C13:C15"/>
    <mergeCell ref="C16:C18"/>
    <mergeCell ref="C19:C21"/>
    <mergeCell ref="C22:C24"/>
    <mergeCell ref="C26:C28"/>
    <mergeCell ref="C29:C31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8"/>
  <sheetViews>
    <sheetView workbookViewId="0" topLeftCell="A1">
      <selection activeCell="D3" sqref="D3:I3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" t="s">
        <v>373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30" customHeight="1">
      <c r="A2" s="2" t="s">
        <v>374</v>
      </c>
      <c r="B2" s="2"/>
      <c r="C2" s="2"/>
      <c r="D2" s="2"/>
      <c r="E2" s="2"/>
      <c r="F2" s="2"/>
      <c r="G2" s="2"/>
      <c r="H2" s="2"/>
      <c r="I2" s="2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9" ht="15" customHeight="1">
      <c r="A3" s="3" t="s">
        <v>301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3" t="s">
        <v>302</v>
      </c>
      <c r="B4" s="3"/>
      <c r="C4" s="3"/>
      <c r="D4" s="3"/>
      <c r="E4" s="3"/>
      <c r="F4" s="3" t="s">
        <v>303</v>
      </c>
      <c r="G4" s="3"/>
      <c r="H4" s="3"/>
      <c r="I4" s="3"/>
    </row>
    <row r="5" spans="1:9" ht="15" customHeight="1">
      <c r="A5" s="4" t="s">
        <v>304</v>
      </c>
      <c r="B5" s="5"/>
      <c r="C5" s="5"/>
      <c r="D5" s="6" t="s">
        <v>305</v>
      </c>
      <c r="E5" s="3"/>
      <c r="F5" s="7" t="s">
        <v>306</v>
      </c>
      <c r="G5" s="8"/>
      <c r="H5" s="3"/>
      <c r="I5" s="3"/>
    </row>
    <row r="6" spans="1:9" ht="15" customHeight="1">
      <c r="A6" s="5"/>
      <c r="B6" s="5"/>
      <c r="C6" s="5"/>
      <c r="D6" s="9" t="s">
        <v>307</v>
      </c>
      <c r="E6" s="3"/>
      <c r="F6" s="7" t="s">
        <v>307</v>
      </c>
      <c r="G6" s="8"/>
      <c r="H6" s="3"/>
      <c r="I6" s="3"/>
    </row>
    <row r="7" spans="1:9" ht="15" customHeight="1">
      <c r="A7" s="5"/>
      <c r="B7" s="5"/>
      <c r="C7" s="5"/>
      <c r="D7" s="3" t="s">
        <v>308</v>
      </c>
      <c r="E7" s="3"/>
      <c r="F7" s="3" t="s">
        <v>309</v>
      </c>
      <c r="G7" s="3"/>
      <c r="H7" s="3"/>
      <c r="I7" s="3"/>
    </row>
    <row r="8" spans="1:9" ht="15" customHeight="1">
      <c r="A8" s="10" t="s">
        <v>310</v>
      </c>
      <c r="B8" s="11" t="s">
        <v>311</v>
      </c>
      <c r="C8" s="3"/>
      <c r="D8" s="3"/>
      <c r="E8" s="3"/>
      <c r="F8" s="11" t="s">
        <v>312</v>
      </c>
      <c r="G8" s="3"/>
      <c r="H8" s="3"/>
      <c r="I8" s="3"/>
    </row>
    <row r="9" spans="1:9" ht="34.5" customHeight="1">
      <c r="A9" s="12"/>
      <c r="B9" s="13" t="s">
        <v>313</v>
      </c>
      <c r="C9" s="14"/>
      <c r="D9" s="14"/>
      <c r="E9" s="15"/>
      <c r="F9" s="13" t="s">
        <v>313</v>
      </c>
      <c r="G9" s="14"/>
      <c r="H9" s="14"/>
      <c r="I9" s="15"/>
    </row>
    <row r="10" spans="1:9" ht="34.5" customHeight="1">
      <c r="A10" s="12"/>
      <c r="B10" s="16"/>
      <c r="C10" s="17"/>
      <c r="D10" s="17"/>
      <c r="E10" s="18"/>
      <c r="F10" s="16"/>
      <c r="G10" s="17"/>
      <c r="H10" s="17"/>
      <c r="I10" s="18"/>
    </row>
    <row r="11" spans="1:9" ht="30" customHeight="1">
      <c r="A11" s="19" t="s">
        <v>314</v>
      </c>
      <c r="B11" s="4" t="s">
        <v>315</v>
      </c>
      <c r="C11" s="5" t="s">
        <v>316</v>
      </c>
      <c r="D11" s="3" t="s">
        <v>317</v>
      </c>
      <c r="E11" s="3" t="s">
        <v>318</v>
      </c>
      <c r="F11" s="3" t="s">
        <v>316</v>
      </c>
      <c r="G11" s="3" t="s">
        <v>317</v>
      </c>
      <c r="H11" s="3"/>
      <c r="I11" s="3" t="s">
        <v>318</v>
      </c>
    </row>
    <row r="12" spans="1:9" ht="15" customHeight="1">
      <c r="A12" s="20"/>
      <c r="B12" s="21" t="s">
        <v>319</v>
      </c>
      <c r="C12" s="22" t="s">
        <v>320</v>
      </c>
      <c r="D12" s="23" t="s">
        <v>321</v>
      </c>
      <c r="E12" s="24"/>
      <c r="F12" s="22" t="s">
        <v>320</v>
      </c>
      <c r="G12" s="25" t="s">
        <v>321</v>
      </c>
      <c r="H12" s="26"/>
      <c r="I12" s="24"/>
    </row>
    <row r="13" spans="1:9" ht="15" customHeight="1">
      <c r="A13" s="20"/>
      <c r="B13" s="20"/>
      <c r="C13" s="27"/>
      <c r="D13" s="23" t="s">
        <v>322</v>
      </c>
      <c r="E13" s="24"/>
      <c r="F13" s="27"/>
      <c r="G13" s="25" t="s">
        <v>322</v>
      </c>
      <c r="H13" s="26"/>
      <c r="I13" s="24"/>
    </row>
    <row r="14" spans="1:9" ht="15" customHeight="1">
      <c r="A14" s="20"/>
      <c r="B14" s="20"/>
      <c r="C14" s="28"/>
      <c r="D14" s="23" t="s">
        <v>323</v>
      </c>
      <c r="E14" s="24"/>
      <c r="F14" s="28"/>
      <c r="G14" s="25" t="s">
        <v>323</v>
      </c>
      <c r="H14" s="26"/>
      <c r="I14" s="24"/>
    </row>
    <row r="15" spans="1:9" ht="15" customHeight="1">
      <c r="A15" s="20"/>
      <c r="B15" s="20"/>
      <c r="C15" s="29" t="s">
        <v>324</v>
      </c>
      <c r="D15" s="23" t="s">
        <v>321</v>
      </c>
      <c r="E15" s="24"/>
      <c r="F15" s="29" t="s">
        <v>324</v>
      </c>
      <c r="G15" s="25" t="s">
        <v>321</v>
      </c>
      <c r="H15" s="26"/>
      <c r="I15" s="24"/>
    </row>
    <row r="16" spans="1:9" ht="15" customHeight="1">
      <c r="A16" s="20"/>
      <c r="B16" s="20"/>
      <c r="C16" s="30"/>
      <c r="D16" s="23" t="s">
        <v>322</v>
      </c>
      <c r="E16" s="24"/>
      <c r="F16" s="30"/>
      <c r="G16" s="25" t="s">
        <v>322</v>
      </c>
      <c r="H16" s="26"/>
      <c r="I16" s="24"/>
    </row>
    <row r="17" spans="1:9" ht="15" customHeight="1">
      <c r="A17" s="20"/>
      <c r="B17" s="20"/>
      <c r="C17" s="31"/>
      <c r="D17" s="23" t="s">
        <v>323</v>
      </c>
      <c r="E17" s="24"/>
      <c r="F17" s="31"/>
      <c r="G17" s="25" t="s">
        <v>323</v>
      </c>
      <c r="H17" s="26"/>
      <c r="I17" s="24"/>
    </row>
    <row r="18" spans="1:9" ht="15" customHeight="1">
      <c r="A18" s="20"/>
      <c r="B18" s="20"/>
      <c r="C18" s="29" t="s">
        <v>325</v>
      </c>
      <c r="D18" s="23" t="s">
        <v>321</v>
      </c>
      <c r="E18" s="24"/>
      <c r="F18" s="29" t="s">
        <v>325</v>
      </c>
      <c r="G18" s="25" t="s">
        <v>321</v>
      </c>
      <c r="H18" s="26"/>
      <c r="I18" s="24"/>
    </row>
    <row r="19" spans="1:9" ht="15" customHeight="1">
      <c r="A19" s="20"/>
      <c r="B19" s="20"/>
      <c r="C19" s="27"/>
      <c r="D19" s="23" t="s">
        <v>322</v>
      </c>
      <c r="E19" s="24"/>
      <c r="F19" s="27"/>
      <c r="G19" s="25" t="s">
        <v>322</v>
      </c>
      <c r="H19" s="26"/>
      <c r="I19" s="24"/>
    </row>
    <row r="20" spans="1:9" ht="15" customHeight="1">
      <c r="A20" s="20"/>
      <c r="B20" s="20"/>
      <c r="C20" s="28"/>
      <c r="D20" s="23" t="s">
        <v>323</v>
      </c>
      <c r="E20" s="24"/>
      <c r="F20" s="28"/>
      <c r="G20" s="25" t="s">
        <v>323</v>
      </c>
      <c r="H20" s="26"/>
      <c r="I20" s="24"/>
    </row>
    <row r="21" spans="1:9" ht="15" customHeight="1">
      <c r="A21" s="20"/>
      <c r="B21" s="20"/>
      <c r="C21" s="29" t="s">
        <v>326</v>
      </c>
      <c r="D21" s="23" t="s">
        <v>321</v>
      </c>
      <c r="E21" s="24"/>
      <c r="F21" s="29" t="s">
        <v>326</v>
      </c>
      <c r="G21" s="25" t="s">
        <v>321</v>
      </c>
      <c r="H21" s="26"/>
      <c r="I21" s="24"/>
    </row>
    <row r="22" spans="1:9" ht="15" customHeight="1">
      <c r="A22" s="20"/>
      <c r="B22" s="20"/>
      <c r="C22" s="27"/>
      <c r="D22" s="23" t="s">
        <v>322</v>
      </c>
      <c r="E22" s="24"/>
      <c r="F22" s="27"/>
      <c r="G22" s="25" t="s">
        <v>322</v>
      </c>
      <c r="H22" s="26"/>
      <c r="I22" s="24"/>
    </row>
    <row r="23" spans="1:9" ht="15" customHeight="1">
      <c r="A23" s="20"/>
      <c r="B23" s="20"/>
      <c r="C23" s="28"/>
      <c r="D23" s="23" t="s">
        <v>323</v>
      </c>
      <c r="E23" s="24"/>
      <c r="F23" s="28"/>
      <c r="G23" s="25" t="s">
        <v>323</v>
      </c>
      <c r="H23" s="26"/>
      <c r="I23" s="24"/>
    </row>
    <row r="24" spans="1:9" ht="15" customHeight="1">
      <c r="A24" s="20"/>
      <c r="B24" s="20"/>
      <c r="C24" s="30" t="s">
        <v>323</v>
      </c>
      <c r="D24" s="23"/>
      <c r="E24" s="24"/>
      <c r="F24" s="30" t="s">
        <v>323</v>
      </c>
      <c r="G24" s="32"/>
      <c r="H24" s="33"/>
      <c r="I24" s="24"/>
    </row>
    <row r="25" spans="1:9" ht="15" customHeight="1">
      <c r="A25" s="20"/>
      <c r="B25" s="34" t="s">
        <v>327</v>
      </c>
      <c r="C25" s="29" t="s">
        <v>328</v>
      </c>
      <c r="D25" s="23" t="s">
        <v>321</v>
      </c>
      <c r="E25" s="24"/>
      <c r="F25" s="29" t="s">
        <v>328</v>
      </c>
      <c r="G25" s="25" t="s">
        <v>321</v>
      </c>
      <c r="H25" s="26"/>
      <c r="I25" s="24"/>
    </row>
    <row r="26" spans="1:9" ht="15" customHeight="1">
      <c r="A26" s="20"/>
      <c r="B26" s="34"/>
      <c r="C26" s="27"/>
      <c r="D26" s="23" t="s">
        <v>322</v>
      </c>
      <c r="E26" s="24"/>
      <c r="F26" s="27"/>
      <c r="G26" s="25" t="s">
        <v>322</v>
      </c>
      <c r="H26" s="26"/>
      <c r="I26" s="24"/>
    </row>
    <row r="27" spans="1:9" ht="15" customHeight="1">
      <c r="A27" s="20"/>
      <c r="B27" s="34"/>
      <c r="C27" s="28"/>
      <c r="D27" s="23" t="s">
        <v>323</v>
      </c>
      <c r="E27" s="24"/>
      <c r="F27" s="28"/>
      <c r="G27" s="25" t="s">
        <v>323</v>
      </c>
      <c r="H27" s="26"/>
      <c r="I27" s="24"/>
    </row>
    <row r="28" spans="1:9" ht="15" customHeight="1">
      <c r="A28" s="20"/>
      <c r="B28" s="34"/>
      <c r="C28" s="29" t="s">
        <v>329</v>
      </c>
      <c r="D28" s="23" t="s">
        <v>321</v>
      </c>
      <c r="E28" s="24"/>
      <c r="F28" s="29" t="s">
        <v>329</v>
      </c>
      <c r="G28" s="25" t="s">
        <v>321</v>
      </c>
      <c r="H28" s="26"/>
      <c r="I28" s="24"/>
    </row>
    <row r="29" spans="1:9" ht="15" customHeight="1">
      <c r="A29" s="20"/>
      <c r="B29" s="34"/>
      <c r="C29" s="27"/>
      <c r="D29" s="23" t="s">
        <v>322</v>
      </c>
      <c r="E29" s="24"/>
      <c r="F29" s="27"/>
      <c r="G29" s="25" t="s">
        <v>322</v>
      </c>
      <c r="H29" s="26"/>
      <c r="I29" s="24"/>
    </row>
    <row r="30" spans="1:9" ht="15" customHeight="1">
      <c r="A30" s="20"/>
      <c r="B30" s="34"/>
      <c r="C30" s="28"/>
      <c r="D30" s="23" t="s">
        <v>323</v>
      </c>
      <c r="E30" s="24"/>
      <c r="F30" s="28"/>
      <c r="G30" s="25" t="s">
        <v>323</v>
      </c>
      <c r="H30" s="26"/>
      <c r="I30" s="24"/>
    </row>
    <row r="31" spans="1:9" ht="15" customHeight="1">
      <c r="A31" s="20"/>
      <c r="B31" s="34"/>
      <c r="C31" s="29" t="s">
        <v>330</v>
      </c>
      <c r="D31" s="23" t="s">
        <v>321</v>
      </c>
      <c r="E31" s="24"/>
      <c r="F31" s="29" t="s">
        <v>330</v>
      </c>
      <c r="G31" s="25" t="s">
        <v>321</v>
      </c>
      <c r="H31" s="26"/>
      <c r="I31" s="24"/>
    </row>
    <row r="32" spans="1:9" ht="15" customHeight="1">
      <c r="A32" s="20"/>
      <c r="B32" s="34"/>
      <c r="C32" s="27"/>
      <c r="D32" s="23" t="s">
        <v>322</v>
      </c>
      <c r="E32" s="24"/>
      <c r="F32" s="27"/>
      <c r="G32" s="25" t="s">
        <v>322</v>
      </c>
      <c r="H32" s="26"/>
      <c r="I32" s="24"/>
    </row>
    <row r="33" spans="1:9" ht="15" customHeight="1">
      <c r="A33" s="20"/>
      <c r="B33" s="34"/>
      <c r="C33" s="28"/>
      <c r="D33" s="23" t="s">
        <v>323</v>
      </c>
      <c r="E33" s="24"/>
      <c r="F33" s="28"/>
      <c r="G33" s="25" t="s">
        <v>323</v>
      </c>
      <c r="H33" s="26"/>
      <c r="I33" s="24"/>
    </row>
    <row r="34" spans="1:9" ht="15" customHeight="1">
      <c r="A34" s="20"/>
      <c r="B34" s="34"/>
      <c r="C34" s="29" t="s">
        <v>331</v>
      </c>
      <c r="D34" s="23" t="s">
        <v>321</v>
      </c>
      <c r="E34" s="24"/>
      <c r="F34" s="29" t="s">
        <v>331</v>
      </c>
      <c r="G34" s="25" t="s">
        <v>321</v>
      </c>
      <c r="H34" s="26"/>
      <c r="I34" s="24"/>
    </row>
    <row r="35" spans="1:9" ht="15" customHeight="1">
      <c r="A35" s="20"/>
      <c r="B35" s="34"/>
      <c r="C35" s="27"/>
      <c r="D35" s="23" t="s">
        <v>322</v>
      </c>
      <c r="E35" s="24"/>
      <c r="F35" s="27"/>
      <c r="G35" s="25" t="s">
        <v>322</v>
      </c>
      <c r="H35" s="26"/>
      <c r="I35" s="24"/>
    </row>
    <row r="36" spans="1:9" ht="15" customHeight="1">
      <c r="A36" s="20"/>
      <c r="B36" s="34"/>
      <c r="C36" s="28"/>
      <c r="D36" s="23" t="s">
        <v>323</v>
      </c>
      <c r="E36" s="24"/>
      <c r="F36" s="28"/>
      <c r="G36" s="25" t="s">
        <v>323</v>
      </c>
      <c r="H36" s="26"/>
      <c r="I36" s="24"/>
    </row>
    <row r="37" spans="1:9" ht="15" customHeight="1">
      <c r="A37" s="20"/>
      <c r="B37" s="35"/>
      <c r="C37" s="31" t="s">
        <v>323</v>
      </c>
      <c r="D37" s="23"/>
      <c r="E37" s="24"/>
      <c r="F37" s="31" t="s">
        <v>323</v>
      </c>
      <c r="G37" s="32"/>
      <c r="H37" s="33"/>
      <c r="I37" s="24"/>
    </row>
    <row r="38" spans="1:9" ht="15" customHeight="1">
      <c r="A38" s="20"/>
      <c r="B38" s="10" t="s">
        <v>332</v>
      </c>
      <c r="C38" s="29" t="s">
        <v>333</v>
      </c>
      <c r="D38" s="23" t="s">
        <v>321</v>
      </c>
      <c r="E38" s="24"/>
      <c r="F38" s="29" t="s">
        <v>333</v>
      </c>
      <c r="G38" s="25" t="s">
        <v>321</v>
      </c>
      <c r="H38" s="26"/>
      <c r="I38" s="24"/>
    </row>
    <row r="39" spans="1:9" ht="15" customHeight="1">
      <c r="A39" s="20"/>
      <c r="B39" s="10"/>
      <c r="C39" s="27"/>
      <c r="D39" s="23" t="s">
        <v>322</v>
      </c>
      <c r="E39" s="24"/>
      <c r="F39" s="27"/>
      <c r="G39" s="25" t="s">
        <v>322</v>
      </c>
      <c r="H39" s="26"/>
      <c r="I39" s="24"/>
    </row>
    <row r="40" spans="1:9" ht="15" customHeight="1">
      <c r="A40" s="20"/>
      <c r="B40" s="10"/>
      <c r="C40" s="28"/>
      <c r="D40" s="23" t="s">
        <v>323</v>
      </c>
      <c r="E40" s="24"/>
      <c r="F40" s="28"/>
      <c r="G40" s="25" t="s">
        <v>323</v>
      </c>
      <c r="H40" s="26"/>
      <c r="I40" s="24"/>
    </row>
    <row r="41" spans="1:9" ht="15" customHeight="1">
      <c r="A41" s="36"/>
      <c r="B41" s="10"/>
      <c r="C41" s="4" t="s">
        <v>323</v>
      </c>
      <c r="D41" s="23"/>
      <c r="E41" s="24"/>
      <c r="F41" s="37" t="s">
        <v>323</v>
      </c>
      <c r="G41" s="24"/>
      <c r="H41" s="24"/>
      <c r="I41" s="24"/>
    </row>
    <row r="42" spans="1:9" ht="12" customHeight="1">
      <c r="A42" s="38"/>
      <c r="B42" s="38"/>
      <c r="C42" s="39"/>
      <c r="D42" s="40"/>
      <c r="E42" s="38"/>
      <c r="F42" s="38"/>
      <c r="G42" s="41"/>
      <c r="H42" s="41"/>
      <c r="I42" s="38"/>
    </row>
    <row r="43" spans="1:9" ht="12" customHeight="1">
      <c r="A43" s="38"/>
      <c r="B43" s="38"/>
      <c r="C43" s="39"/>
      <c r="D43" s="40"/>
      <c r="E43" s="38"/>
      <c r="F43" s="38"/>
      <c r="G43" s="41"/>
      <c r="H43" s="41"/>
      <c r="I43" s="38"/>
    </row>
    <row r="44" spans="1:9" ht="12" customHeight="1">
      <c r="A44" s="38"/>
      <c r="B44" s="38"/>
      <c r="C44" s="39"/>
      <c r="D44" s="38"/>
      <c r="E44" s="38"/>
      <c r="F44" s="38"/>
      <c r="G44" s="41"/>
      <c r="H44" s="41"/>
      <c r="I44" s="38"/>
    </row>
    <row r="45" spans="1:9" ht="12" customHeight="1">
      <c r="A45" s="38"/>
      <c r="B45" s="38"/>
      <c r="C45" s="39"/>
      <c r="D45" s="38"/>
      <c r="E45" s="38"/>
      <c r="F45" s="38"/>
      <c r="G45" s="41"/>
      <c r="H45" s="41"/>
      <c r="I45" s="38"/>
    </row>
    <row r="46" spans="1:9" ht="30" customHeight="1">
      <c r="A46" s="38"/>
      <c r="B46" s="38"/>
      <c r="C46" s="39"/>
      <c r="D46" s="38"/>
      <c r="E46" s="38"/>
      <c r="F46" s="38"/>
      <c r="G46" s="41"/>
      <c r="H46" s="41"/>
      <c r="I46" s="38"/>
    </row>
    <row r="47" spans="1:9" ht="30" customHeight="1">
      <c r="A47" s="42"/>
      <c r="B47" s="42"/>
      <c r="C47" s="43"/>
      <c r="D47" s="42"/>
      <c r="E47" s="42"/>
      <c r="F47" s="42"/>
      <c r="G47" s="41"/>
      <c r="H47" s="41"/>
      <c r="I47" s="42"/>
    </row>
    <row r="48" spans="1:9" ht="30" customHeight="1">
      <c r="A48" s="42"/>
      <c r="B48" s="42"/>
      <c r="C48" s="43"/>
      <c r="D48" s="42"/>
      <c r="E48" s="42"/>
      <c r="F48" s="42"/>
      <c r="G48" s="41"/>
      <c r="H48" s="41"/>
      <c r="I48" s="42"/>
    </row>
    <row r="49" spans="1:9" ht="30" customHeight="1">
      <c r="A49" s="42"/>
      <c r="B49" s="42"/>
      <c r="C49" s="43"/>
      <c r="D49" s="42"/>
      <c r="E49" s="42"/>
      <c r="F49" s="42"/>
      <c r="G49" s="41"/>
      <c r="H49" s="41"/>
      <c r="I49" s="42"/>
    </row>
    <row r="50" spans="1:9" ht="30" customHeight="1">
      <c r="A50" s="42"/>
      <c r="B50" s="42"/>
      <c r="C50" s="43"/>
      <c r="D50" s="42"/>
      <c r="E50" s="42"/>
      <c r="F50" s="42"/>
      <c r="G50" s="41"/>
      <c r="H50" s="41"/>
      <c r="I50" s="42"/>
    </row>
    <row r="51" spans="1:9" ht="30" customHeight="1">
      <c r="A51" s="42"/>
      <c r="B51" s="42"/>
      <c r="C51" s="43"/>
      <c r="D51" s="42"/>
      <c r="E51" s="42"/>
      <c r="F51" s="42"/>
      <c r="G51" s="42"/>
      <c r="H51" s="42"/>
      <c r="I51" s="42"/>
    </row>
    <row r="52" spans="1:9" ht="30" customHeight="1">
      <c r="A52" s="42"/>
      <c r="B52" s="42"/>
      <c r="C52" s="44"/>
      <c r="D52" s="42"/>
      <c r="E52" s="42"/>
      <c r="F52" s="42"/>
      <c r="G52" s="42"/>
      <c r="H52" s="42"/>
      <c r="I52" s="42"/>
    </row>
    <row r="53" spans="1:9" ht="30" customHeight="1">
      <c r="A53" s="42"/>
      <c r="B53" s="42"/>
      <c r="C53" s="44"/>
      <c r="D53" s="42"/>
      <c r="E53" s="42"/>
      <c r="F53" s="42"/>
      <c r="G53" s="42"/>
      <c r="H53" s="42"/>
      <c r="I53" s="42"/>
    </row>
    <row r="54" spans="1:9" ht="30" customHeight="1">
      <c r="A54" s="42"/>
      <c r="B54" s="42"/>
      <c r="C54" s="44"/>
      <c r="D54" s="42"/>
      <c r="E54" s="42"/>
      <c r="F54" s="42"/>
      <c r="G54" s="42"/>
      <c r="H54" s="42"/>
      <c r="I54" s="42"/>
    </row>
    <row r="55" spans="1:9" ht="30" customHeight="1">
      <c r="A55" s="42"/>
      <c r="B55" s="42"/>
      <c r="C55" s="44"/>
      <c r="D55" s="42"/>
      <c r="E55" s="42"/>
      <c r="F55" s="42"/>
      <c r="G55" s="42"/>
      <c r="H55" s="42"/>
      <c r="I55" s="42"/>
    </row>
    <row r="56" spans="1:9" ht="30" customHeight="1">
      <c r="A56" s="42"/>
      <c r="B56" s="42"/>
      <c r="C56" s="44"/>
      <c r="D56" s="42"/>
      <c r="E56" s="42"/>
      <c r="F56" s="42"/>
      <c r="G56" s="42"/>
      <c r="H56" s="42"/>
      <c r="I56" s="42"/>
    </row>
    <row r="57" spans="1:9" ht="30" customHeight="1">
      <c r="A57" s="42"/>
      <c r="B57" s="42"/>
      <c r="C57" s="44"/>
      <c r="D57" s="42"/>
      <c r="E57" s="42"/>
      <c r="F57" s="42"/>
      <c r="G57" s="42"/>
      <c r="H57" s="42"/>
      <c r="I57" s="42"/>
    </row>
    <row r="58" spans="1:9" ht="30" customHeight="1">
      <c r="A58" s="42"/>
      <c r="B58" s="42"/>
      <c r="C58" s="44"/>
      <c r="D58" s="42"/>
      <c r="E58" s="42"/>
      <c r="F58" s="42"/>
      <c r="G58" s="42"/>
      <c r="H58" s="42"/>
      <c r="I58" s="42"/>
    </row>
    <row r="59" spans="1:9" ht="30" customHeight="1">
      <c r="A59" s="42"/>
      <c r="B59" s="42"/>
      <c r="C59" s="44"/>
      <c r="D59" s="42"/>
      <c r="E59" s="42"/>
      <c r="F59" s="42"/>
      <c r="G59" s="42"/>
      <c r="H59" s="42"/>
      <c r="I59" s="42"/>
    </row>
    <row r="60" spans="1:9" ht="30" customHeight="1">
      <c r="A60" s="42"/>
      <c r="B60" s="42"/>
      <c r="C60" s="44"/>
      <c r="D60" s="42"/>
      <c r="E60" s="42"/>
      <c r="F60" s="42"/>
      <c r="G60" s="42"/>
      <c r="H60" s="42"/>
      <c r="I60" s="42"/>
    </row>
    <row r="61" spans="1:9" ht="11.2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1.2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1.2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1.2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1.2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1.2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1.2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1.25">
      <c r="A68" s="42"/>
      <c r="B68" s="42"/>
      <c r="C68" s="42"/>
      <c r="D68" s="42"/>
      <c r="E68" s="42"/>
      <c r="F68" s="42"/>
      <c r="G68" s="42"/>
      <c r="H68" s="42"/>
      <c r="I68" s="42"/>
    </row>
  </sheetData>
  <sheetProtection/>
  <mergeCells count="69">
    <mergeCell ref="A1:U1"/>
    <mergeCell ref="A2:I2"/>
    <mergeCell ref="A3:C3"/>
    <mergeCell ref="D3:I3"/>
    <mergeCell ref="A4:C4"/>
    <mergeCell ref="D4:E4"/>
    <mergeCell ref="F4:G4"/>
    <mergeCell ref="H4:I4"/>
    <mergeCell ref="F5:G5"/>
    <mergeCell ref="F6:G6"/>
    <mergeCell ref="F7:G7"/>
    <mergeCell ref="B8:E8"/>
    <mergeCell ref="F8:I8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F38:F40"/>
    <mergeCell ref="A5:C7"/>
    <mergeCell ref="B9:E10"/>
    <mergeCell ref="F9:I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3">
      <selection activeCell="F15" sqref="F15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86" t="s">
        <v>6</v>
      </c>
      <c r="B1" s="87"/>
      <c r="C1" s="87"/>
      <c r="D1" s="87"/>
      <c r="E1" s="87"/>
      <c r="F1" s="88"/>
    </row>
    <row r="2" spans="1:6" ht="22.5" customHeight="1">
      <c r="A2" s="89" t="s">
        <v>7</v>
      </c>
      <c r="B2" s="90"/>
      <c r="C2" s="90"/>
      <c r="D2" s="90"/>
      <c r="E2" s="90"/>
      <c r="F2" s="90"/>
    </row>
    <row r="3" spans="1:6" ht="22.5" customHeight="1">
      <c r="A3" s="91"/>
      <c r="B3" s="91"/>
      <c r="C3" s="92"/>
      <c r="D3" s="92"/>
      <c r="E3" s="93"/>
      <c r="F3" s="94" t="s">
        <v>8</v>
      </c>
    </row>
    <row r="4" spans="1:6" ht="22.5" customHeight="1">
      <c r="A4" s="95" t="s">
        <v>9</v>
      </c>
      <c r="B4" s="95"/>
      <c r="C4" s="95" t="s">
        <v>10</v>
      </c>
      <c r="D4" s="95"/>
      <c r="E4" s="95"/>
      <c r="F4" s="95"/>
    </row>
    <row r="5" spans="1:6" ht="22.5" customHeight="1">
      <c r="A5" s="95" t="s">
        <v>11</v>
      </c>
      <c r="B5" s="95" t="s">
        <v>12</v>
      </c>
      <c r="C5" s="95" t="s">
        <v>13</v>
      </c>
      <c r="D5" s="96" t="s">
        <v>12</v>
      </c>
      <c r="E5" s="95" t="s">
        <v>14</v>
      </c>
      <c r="F5" s="95" t="s">
        <v>12</v>
      </c>
    </row>
    <row r="6" spans="1:6" ht="22.5" customHeight="1">
      <c r="A6" s="9" t="s">
        <v>15</v>
      </c>
      <c r="B6" s="70">
        <v>382.53</v>
      </c>
      <c r="C6" s="9" t="s">
        <v>15</v>
      </c>
      <c r="D6" s="70">
        <v>382.53</v>
      </c>
      <c r="E6" s="100" t="s">
        <v>15</v>
      </c>
      <c r="F6" s="70">
        <v>382.53</v>
      </c>
    </row>
    <row r="7" spans="1:6" ht="22.5" customHeight="1">
      <c r="A7" s="97" t="s">
        <v>16</v>
      </c>
      <c r="B7" s="70">
        <v>382.53</v>
      </c>
      <c r="C7" s="116" t="s">
        <v>17</v>
      </c>
      <c r="D7" s="70">
        <v>199.55</v>
      </c>
      <c r="E7" s="100" t="s">
        <v>18</v>
      </c>
      <c r="F7" s="70">
        <v>357.81</v>
      </c>
    </row>
    <row r="8" spans="1:8" ht="22.5" customHeight="1">
      <c r="A8" s="97" t="s">
        <v>19</v>
      </c>
      <c r="B8" s="70">
        <v>382.53</v>
      </c>
      <c r="C8" s="116" t="s">
        <v>20</v>
      </c>
      <c r="D8" s="70"/>
      <c r="E8" s="100" t="s">
        <v>21</v>
      </c>
      <c r="F8" s="70">
        <v>318.55</v>
      </c>
      <c r="H8" s="76"/>
    </row>
    <row r="9" spans="1:6" ht="22.5" customHeight="1">
      <c r="A9" s="53" t="s">
        <v>22</v>
      </c>
      <c r="B9" s="70">
        <v>24.72</v>
      </c>
      <c r="C9" s="116" t="s">
        <v>23</v>
      </c>
      <c r="D9" s="70"/>
      <c r="E9" s="100" t="s">
        <v>24</v>
      </c>
      <c r="F9" s="70">
        <v>11.5</v>
      </c>
    </row>
    <row r="10" spans="1:6" ht="22.5" customHeight="1">
      <c r="A10" s="97" t="s">
        <v>25</v>
      </c>
      <c r="B10" s="117"/>
      <c r="C10" s="116" t="s">
        <v>26</v>
      </c>
      <c r="D10" s="70"/>
      <c r="E10" s="100" t="s">
        <v>27</v>
      </c>
      <c r="F10" s="70">
        <v>27.76</v>
      </c>
    </row>
    <row r="11" spans="1:6" ht="22.5" customHeight="1">
      <c r="A11" s="118" t="s">
        <v>28</v>
      </c>
      <c r="B11" s="70"/>
      <c r="C11" s="119" t="s">
        <v>29</v>
      </c>
      <c r="D11" s="70"/>
      <c r="E11" s="100" t="s">
        <v>30</v>
      </c>
      <c r="F11" s="70"/>
    </row>
    <row r="12" spans="1:6" ht="22.5" customHeight="1">
      <c r="A12" s="118" t="s">
        <v>31</v>
      </c>
      <c r="B12" s="141"/>
      <c r="C12" s="119" t="s">
        <v>32</v>
      </c>
      <c r="D12" s="70"/>
      <c r="E12" s="100" t="s">
        <v>33</v>
      </c>
      <c r="F12" s="121">
        <v>24.72</v>
      </c>
    </row>
    <row r="13" spans="1:6" ht="22.5" customHeight="1">
      <c r="A13" s="118" t="s">
        <v>34</v>
      </c>
      <c r="B13" s="117"/>
      <c r="C13" s="119" t="s">
        <v>35</v>
      </c>
      <c r="D13" s="70"/>
      <c r="E13" s="100" t="s">
        <v>21</v>
      </c>
      <c r="F13" s="70"/>
    </row>
    <row r="14" spans="1:6" ht="22.5" customHeight="1">
      <c r="A14" s="118" t="s">
        <v>36</v>
      </c>
      <c r="B14" s="117"/>
      <c r="C14" s="119" t="s">
        <v>37</v>
      </c>
      <c r="D14" s="70">
        <v>65.71</v>
      </c>
      <c r="E14" s="100" t="s">
        <v>24</v>
      </c>
      <c r="F14" s="70">
        <v>24.72</v>
      </c>
    </row>
    <row r="15" spans="1:6" ht="22.5" customHeight="1">
      <c r="A15" s="118" t="s">
        <v>38</v>
      </c>
      <c r="B15" s="117"/>
      <c r="C15" s="119" t="s">
        <v>39</v>
      </c>
      <c r="D15" s="70"/>
      <c r="E15" s="100" t="s">
        <v>27</v>
      </c>
      <c r="F15" s="70"/>
    </row>
    <row r="16" spans="1:6" ht="22.5" customHeight="1">
      <c r="A16" s="142" t="s">
        <v>40</v>
      </c>
      <c r="B16" s="117"/>
      <c r="C16" s="119" t="s">
        <v>41</v>
      </c>
      <c r="D16" s="70">
        <v>25.14</v>
      </c>
      <c r="E16" s="100" t="s">
        <v>42</v>
      </c>
      <c r="F16" s="70"/>
    </row>
    <row r="17" spans="1:6" ht="22.5" customHeight="1">
      <c r="A17" s="142" t="s">
        <v>43</v>
      </c>
      <c r="B17" s="117"/>
      <c r="C17" s="119" t="s">
        <v>44</v>
      </c>
      <c r="D17" s="70"/>
      <c r="E17" s="100" t="s">
        <v>45</v>
      </c>
      <c r="F17" s="70"/>
    </row>
    <row r="18" spans="1:6" ht="22.5" customHeight="1">
      <c r="A18" s="142"/>
      <c r="B18" s="82"/>
      <c r="C18" s="119" t="s">
        <v>46</v>
      </c>
      <c r="D18" s="70"/>
      <c r="E18" s="100" t="s">
        <v>47</v>
      </c>
      <c r="F18" s="70"/>
    </row>
    <row r="19" spans="1:6" ht="22.5" customHeight="1">
      <c r="A19" s="101"/>
      <c r="B19" s="143"/>
      <c r="C19" s="116" t="s">
        <v>48</v>
      </c>
      <c r="D19" s="70"/>
      <c r="E19" s="100" t="s">
        <v>49</v>
      </c>
      <c r="F19" s="70"/>
    </row>
    <row r="20" spans="1:6" ht="22.5" customHeight="1">
      <c r="A20" s="101"/>
      <c r="B20" s="82"/>
      <c r="C20" s="116" t="s">
        <v>50</v>
      </c>
      <c r="D20" s="70"/>
      <c r="E20" s="100" t="s">
        <v>51</v>
      </c>
      <c r="F20" s="70"/>
    </row>
    <row r="21" spans="1:6" ht="22.5" customHeight="1">
      <c r="A21" s="102"/>
      <c r="B21" s="82"/>
      <c r="C21" s="116" t="s">
        <v>52</v>
      </c>
      <c r="D21" s="70">
        <v>74.39</v>
      </c>
      <c r="E21" s="100" t="s">
        <v>53</v>
      </c>
      <c r="F21" s="70"/>
    </row>
    <row r="22" spans="1:6" ht="22.5" customHeight="1">
      <c r="A22" s="104"/>
      <c r="B22" s="82"/>
      <c r="C22" s="116" t="s">
        <v>54</v>
      </c>
      <c r="D22" s="70"/>
      <c r="E22" s="100" t="s">
        <v>55</v>
      </c>
      <c r="F22" s="70"/>
    </row>
    <row r="23" spans="1:6" ht="22.5" customHeight="1">
      <c r="A23" s="123"/>
      <c r="B23" s="82"/>
      <c r="C23" s="116" t="s">
        <v>56</v>
      </c>
      <c r="D23" s="70"/>
      <c r="E23" s="105" t="s">
        <v>57</v>
      </c>
      <c r="F23" s="70"/>
    </row>
    <row r="24" spans="1:6" ht="22.5" customHeight="1">
      <c r="A24" s="123"/>
      <c r="B24" s="82"/>
      <c r="C24" s="116" t="s">
        <v>58</v>
      </c>
      <c r="D24" s="70"/>
      <c r="E24" s="105" t="s">
        <v>59</v>
      </c>
      <c r="F24" s="70"/>
    </row>
    <row r="25" spans="1:7" ht="22.5" customHeight="1">
      <c r="A25" s="123"/>
      <c r="B25" s="82"/>
      <c r="C25" s="116" t="s">
        <v>60</v>
      </c>
      <c r="D25" s="70"/>
      <c r="E25" s="105" t="s">
        <v>61</v>
      </c>
      <c r="F25" s="70"/>
      <c r="G25" s="76"/>
    </row>
    <row r="26" spans="1:8" ht="22.5" customHeight="1">
      <c r="A26" s="123"/>
      <c r="B26" s="82"/>
      <c r="C26" s="116" t="s">
        <v>62</v>
      </c>
      <c r="D26" s="70">
        <v>17.74</v>
      </c>
      <c r="E26" s="105"/>
      <c r="F26" s="70"/>
      <c r="G26" s="76"/>
      <c r="H26" s="76"/>
    </row>
    <row r="27" spans="1:8" ht="22.5" customHeight="1">
      <c r="A27" s="104"/>
      <c r="B27" s="103"/>
      <c r="C27" s="116" t="s">
        <v>63</v>
      </c>
      <c r="D27" s="70"/>
      <c r="E27" s="100"/>
      <c r="F27" s="70"/>
      <c r="G27" s="76"/>
      <c r="H27" s="76"/>
    </row>
    <row r="28" spans="1:8" ht="22.5" customHeight="1">
      <c r="A28" s="123"/>
      <c r="B28" s="82"/>
      <c r="C28" s="116" t="s">
        <v>64</v>
      </c>
      <c r="D28" s="70"/>
      <c r="E28" s="100"/>
      <c r="F28" s="70"/>
      <c r="G28" s="76"/>
      <c r="H28" s="76"/>
    </row>
    <row r="29" spans="1:8" ht="22.5" customHeight="1">
      <c r="A29" s="104"/>
      <c r="B29" s="103"/>
      <c r="C29" s="116" t="s">
        <v>65</v>
      </c>
      <c r="D29" s="70"/>
      <c r="E29" s="100"/>
      <c r="F29" s="70"/>
      <c r="G29" s="76"/>
      <c r="H29" s="76"/>
    </row>
    <row r="30" spans="1:7" ht="22.5" customHeight="1">
      <c r="A30" s="104"/>
      <c r="B30" s="82"/>
      <c r="C30" s="116" t="s">
        <v>66</v>
      </c>
      <c r="D30" s="70"/>
      <c r="E30" s="100"/>
      <c r="F30" s="70"/>
      <c r="G30" s="76"/>
    </row>
    <row r="31" spans="1:7" ht="22.5" customHeight="1">
      <c r="A31" s="104"/>
      <c r="B31" s="82"/>
      <c r="C31" s="116" t="s">
        <v>67</v>
      </c>
      <c r="D31" s="70"/>
      <c r="E31" s="100"/>
      <c r="F31" s="70"/>
      <c r="G31" s="76"/>
    </row>
    <row r="32" spans="1:7" ht="22.5" customHeight="1">
      <c r="A32" s="104"/>
      <c r="B32" s="82"/>
      <c r="C32" s="116" t="s">
        <v>68</v>
      </c>
      <c r="D32" s="70"/>
      <c r="E32" s="100"/>
      <c r="F32" s="70"/>
      <c r="G32" s="76"/>
    </row>
    <row r="33" spans="1:8" ht="22.5" customHeight="1">
      <c r="A33" s="104"/>
      <c r="B33" s="82"/>
      <c r="C33" s="116" t="s">
        <v>69</v>
      </c>
      <c r="D33" s="70"/>
      <c r="E33" s="100"/>
      <c r="F33" s="70"/>
      <c r="G33" s="76"/>
      <c r="H33" s="76"/>
    </row>
    <row r="34" spans="1:7" ht="22.5" customHeight="1">
      <c r="A34" s="102"/>
      <c r="B34" s="82"/>
      <c r="C34" s="116" t="s">
        <v>70</v>
      </c>
      <c r="D34" s="70"/>
      <c r="E34" s="100"/>
      <c r="F34" s="70"/>
      <c r="G34" s="76"/>
    </row>
    <row r="35" spans="1:6" ht="22.5" customHeight="1">
      <c r="A35" s="104"/>
      <c r="B35" s="82"/>
      <c r="C35" s="6"/>
      <c r="D35" s="70"/>
      <c r="E35" s="100"/>
      <c r="F35" s="70"/>
    </row>
    <row r="36" spans="1:6" ht="22.5" customHeight="1">
      <c r="A36" s="104"/>
      <c r="B36" s="82"/>
      <c r="C36" s="98"/>
      <c r="D36" s="106"/>
      <c r="E36" s="100"/>
      <c r="F36" s="70"/>
    </row>
    <row r="37" spans="1:6" ht="26.25" customHeight="1">
      <c r="A37" s="104"/>
      <c r="B37" s="82"/>
      <c r="C37" s="98"/>
      <c r="D37" s="106"/>
      <c r="E37" s="100"/>
      <c r="F37" s="107"/>
    </row>
    <row r="38" spans="1:6" ht="22.5" customHeight="1">
      <c r="A38" s="96" t="s">
        <v>71</v>
      </c>
      <c r="B38" s="103">
        <f>B6</f>
        <v>382.53</v>
      </c>
      <c r="C38" s="96" t="s">
        <v>72</v>
      </c>
      <c r="D38" s="144">
        <f>D6</f>
        <v>382.53</v>
      </c>
      <c r="E38" s="96" t="s">
        <v>72</v>
      </c>
      <c r="F38" s="107">
        <f>F6</f>
        <v>382.53</v>
      </c>
    </row>
    <row r="39" spans="1:6" ht="22.5" customHeight="1">
      <c r="A39" s="48" t="s">
        <v>73</v>
      </c>
      <c r="B39" s="82">
        <v>0</v>
      </c>
      <c r="C39" s="122" t="s">
        <v>74</v>
      </c>
      <c r="D39" s="106"/>
      <c r="E39" s="122" t="s">
        <v>74</v>
      </c>
      <c r="F39" s="107"/>
    </row>
    <row r="40" spans="1:6" ht="22.5" customHeight="1">
      <c r="A40" s="48" t="s">
        <v>75</v>
      </c>
      <c r="B40" s="82">
        <v>0</v>
      </c>
      <c r="C40" s="6" t="s">
        <v>76</v>
      </c>
      <c r="D40" s="70">
        <v>0</v>
      </c>
      <c r="E40" s="6" t="s">
        <v>76</v>
      </c>
      <c r="F40" s="70">
        <v>0</v>
      </c>
    </row>
    <row r="41" spans="1:6" ht="22.5" customHeight="1">
      <c r="A41" s="48" t="s">
        <v>77</v>
      </c>
      <c r="B41" s="145">
        <v>0</v>
      </c>
      <c r="C41" s="124"/>
      <c r="D41" s="106"/>
      <c r="E41" s="104"/>
      <c r="F41" s="106"/>
    </row>
    <row r="42" spans="1:6" ht="22.5" customHeight="1">
      <c r="A42" s="48" t="s">
        <v>78</v>
      </c>
      <c r="B42" s="82">
        <v>0</v>
      </c>
      <c r="C42" s="124"/>
      <c r="D42" s="106"/>
      <c r="E42" s="102"/>
      <c r="F42" s="106"/>
    </row>
    <row r="43" spans="1:6" ht="22.5" customHeight="1">
      <c r="A43" s="48" t="s">
        <v>79</v>
      </c>
      <c r="B43" s="82">
        <v>0</v>
      </c>
      <c r="C43" s="124"/>
      <c r="D43" s="125"/>
      <c r="E43" s="104"/>
      <c r="F43" s="106"/>
    </row>
    <row r="44" spans="1:6" ht="21" customHeight="1">
      <c r="A44" s="104"/>
      <c r="B44" s="82"/>
      <c r="C44" s="102"/>
      <c r="D44" s="125"/>
      <c r="E44" s="102"/>
      <c r="F44" s="125"/>
    </row>
    <row r="45" spans="1:6" ht="22.5" customHeight="1">
      <c r="A45" s="95" t="s">
        <v>80</v>
      </c>
      <c r="B45" s="103">
        <f>SUM(B38,B39,B40)</f>
        <v>382.53</v>
      </c>
      <c r="C45" s="126" t="s">
        <v>81</v>
      </c>
      <c r="D45" s="125">
        <f>SUM(D38,D39,D40)</f>
        <v>382.53</v>
      </c>
      <c r="E45" s="95" t="s">
        <v>81</v>
      </c>
      <c r="F45" s="70">
        <f>SUM(F38,F39,F40)</f>
        <v>382.53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C1">
      <selection activeCell="G10" sqref="G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76" t="s">
        <v>82</v>
      </c>
      <c r="B1" s="76"/>
      <c r="C1" s="76"/>
    </row>
    <row r="2" spans="1:15" ht="35.25" customHeight="1">
      <c r="A2" s="127" t="s">
        <v>83</v>
      </c>
      <c r="B2" s="77"/>
      <c r="C2" s="77"/>
      <c r="D2" s="77"/>
      <c r="E2" s="77"/>
      <c r="F2" s="77"/>
      <c r="G2" s="77"/>
      <c r="H2" s="77"/>
      <c r="I2" s="79"/>
      <c r="J2" s="79"/>
      <c r="K2" s="79"/>
      <c r="L2" s="79"/>
      <c r="M2" s="79"/>
      <c r="N2" s="79"/>
      <c r="O2" s="79"/>
    </row>
    <row r="3" ht="21.75" customHeight="1">
      <c r="O3" t="s">
        <v>84</v>
      </c>
    </row>
    <row r="4" spans="1:15" ht="18" customHeight="1">
      <c r="A4" s="66" t="s">
        <v>85</v>
      </c>
      <c r="B4" s="66" t="s">
        <v>86</v>
      </c>
      <c r="C4" s="66" t="s">
        <v>87</v>
      </c>
      <c r="D4" s="66" t="s">
        <v>88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97"/>
    </row>
    <row r="5" spans="1:15" ht="22.5" customHeight="1">
      <c r="A5" s="66"/>
      <c r="B5" s="66"/>
      <c r="C5" s="66"/>
      <c r="D5" s="67" t="s">
        <v>89</v>
      </c>
      <c r="E5" s="67" t="s">
        <v>90</v>
      </c>
      <c r="F5" s="67"/>
      <c r="G5" s="67" t="s">
        <v>91</v>
      </c>
      <c r="H5" s="67" t="s">
        <v>92</v>
      </c>
      <c r="I5" s="67" t="s">
        <v>93</v>
      </c>
      <c r="J5" s="67" t="s">
        <v>94</v>
      </c>
      <c r="K5" s="67" t="s">
        <v>95</v>
      </c>
      <c r="L5" s="67" t="s">
        <v>73</v>
      </c>
      <c r="M5" s="67" t="s">
        <v>77</v>
      </c>
      <c r="N5" s="67" t="s">
        <v>75</v>
      </c>
      <c r="O5" s="67" t="s">
        <v>96</v>
      </c>
    </row>
    <row r="6" spans="1:15" ht="34.5" customHeight="1">
      <c r="A6" s="66"/>
      <c r="B6" s="66"/>
      <c r="C6" s="66"/>
      <c r="D6" s="67"/>
      <c r="E6" s="67" t="s">
        <v>97</v>
      </c>
      <c r="F6" s="67" t="s">
        <v>98</v>
      </c>
      <c r="G6" s="67"/>
      <c r="H6" s="67"/>
      <c r="I6" s="67"/>
      <c r="J6" s="67"/>
      <c r="K6" s="67"/>
      <c r="L6" s="67"/>
      <c r="M6" s="67"/>
      <c r="N6" s="67"/>
      <c r="O6" s="67"/>
    </row>
    <row r="7" spans="1:15" ht="12.75" customHeight="1">
      <c r="A7" s="3"/>
      <c r="B7" s="3" t="s">
        <v>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</row>
    <row r="8" spans="1:15" ht="12.75" customHeight="1">
      <c r="A8" s="133"/>
      <c r="B8" s="138" t="s">
        <v>89</v>
      </c>
      <c r="C8" s="133">
        <v>382.53</v>
      </c>
      <c r="D8" s="133">
        <v>382.53</v>
      </c>
      <c r="E8" s="128">
        <v>382.53</v>
      </c>
      <c r="F8" s="128">
        <v>24.72</v>
      </c>
      <c r="G8" s="111"/>
      <c r="H8" s="111"/>
      <c r="I8" s="111"/>
      <c r="J8" s="111"/>
      <c r="K8" s="111"/>
      <c r="L8" s="111"/>
      <c r="M8" s="111"/>
      <c r="N8" s="111"/>
      <c r="O8" s="111"/>
    </row>
    <row r="9" spans="1:15" ht="12.75" customHeight="1">
      <c r="A9" s="133" t="s">
        <v>99</v>
      </c>
      <c r="B9" s="132" t="s">
        <v>100</v>
      </c>
      <c r="C9" s="133">
        <v>289.15</v>
      </c>
      <c r="D9" s="133">
        <v>289.15</v>
      </c>
      <c r="E9" s="128">
        <v>289.15</v>
      </c>
      <c r="F9" s="128">
        <v>14.72</v>
      </c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2.75" customHeight="1">
      <c r="A10" s="132" t="s">
        <v>101</v>
      </c>
      <c r="B10" s="132" t="s">
        <v>102</v>
      </c>
      <c r="C10" s="133">
        <v>93.38</v>
      </c>
      <c r="D10" s="133">
        <v>93.38</v>
      </c>
      <c r="E10" s="133">
        <v>93.38</v>
      </c>
      <c r="F10" s="128">
        <v>10</v>
      </c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ht="12.75" customHeight="1">
      <c r="A11" s="71"/>
      <c r="B11" s="71"/>
      <c r="C11" s="139"/>
      <c r="D11" s="139"/>
      <c r="E11" s="139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ht="12.75" customHeight="1">
      <c r="A12" s="71"/>
      <c r="B12" s="71"/>
      <c r="C12" s="139"/>
      <c r="D12" s="139"/>
      <c r="E12" s="139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ht="12.75" customHeight="1">
      <c r="A13" s="71"/>
      <c r="B13" s="71"/>
      <c r="C13" s="139"/>
      <c r="D13" s="139"/>
      <c r="E13" s="139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12.75" customHeight="1">
      <c r="A14" s="71"/>
      <c r="B14" s="71"/>
      <c r="C14" s="139"/>
      <c r="D14" s="139"/>
      <c r="E14" s="139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12.75" customHeight="1">
      <c r="A15" s="71"/>
      <c r="B15" s="71"/>
      <c r="C15" s="139"/>
      <c r="D15" s="139"/>
      <c r="E15" s="139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ht="12.75" customHeight="1">
      <c r="A16" s="71"/>
      <c r="B16" s="71"/>
      <c r="C16" s="139"/>
      <c r="D16" s="139"/>
      <c r="E16" s="139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ht="12.75" customHeight="1">
      <c r="A17" s="71"/>
      <c r="B17" s="71"/>
      <c r="C17" s="139"/>
      <c r="D17" s="139"/>
      <c r="E17" s="139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 ht="12.75" customHeight="1">
      <c r="A18" s="140"/>
      <c r="B18" s="140"/>
      <c r="C18" s="108"/>
      <c r="D18" s="108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ht="12.75" customHeight="1">
      <c r="A19" s="140"/>
      <c r="B19" s="140"/>
      <c r="C19" s="108"/>
      <c r="D19" s="10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ht="12.75" customHeight="1">
      <c r="A20" s="140"/>
      <c r="B20" s="140"/>
      <c r="C20" s="108"/>
      <c r="D20" s="10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ht="12.75" customHeight="1">
      <c r="A21" s="140"/>
      <c r="B21" s="140"/>
      <c r="C21" s="108"/>
      <c r="D21" s="10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ht="12.75" customHeight="1">
      <c r="A22" s="140"/>
      <c r="B22" s="140"/>
      <c r="C22" s="108"/>
      <c r="D22" s="10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12.75" customHeight="1">
      <c r="A23" s="140"/>
      <c r="B23" s="140"/>
      <c r="C23" s="108"/>
      <c r="D23" s="10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12.75" customHeight="1">
      <c r="A24" s="140"/>
      <c r="B24" s="140"/>
      <c r="C24" s="108"/>
      <c r="D24" s="10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12.75" customHeight="1">
      <c r="A25" s="140"/>
      <c r="B25" s="140"/>
      <c r="C25" s="108"/>
      <c r="D25" s="10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ht="12.75" customHeight="1">
      <c r="A26" s="140"/>
      <c r="B26" s="140"/>
      <c r="C26" s="108"/>
      <c r="D26" s="10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ht="12.75" customHeight="1">
      <c r="A27" s="140"/>
      <c r="B27" s="140"/>
      <c r="C27" s="108"/>
      <c r="D27" s="10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2.75" customHeight="1">
      <c r="A28" s="140"/>
      <c r="B28" s="140"/>
      <c r="C28" s="108"/>
      <c r="D28" s="108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 ht="12.75" customHeight="1">
      <c r="A29" s="140"/>
      <c r="B29" s="140"/>
      <c r="C29" s="108"/>
      <c r="D29" s="108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</sheetData>
  <sheetProtection/>
  <mergeCells count="15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3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</cols>
  <sheetData>
    <row r="1" spans="1:3" ht="29.25" customHeight="1">
      <c r="A1" s="76" t="s">
        <v>103</v>
      </c>
      <c r="B1" s="76"/>
      <c r="C1" s="76"/>
    </row>
    <row r="2" spans="1:13" ht="35.25" customHeight="1">
      <c r="A2" s="127" t="s">
        <v>104</v>
      </c>
      <c r="B2" s="77"/>
      <c r="C2" s="77"/>
      <c r="D2" s="77"/>
      <c r="E2" s="77"/>
      <c r="F2" s="77"/>
      <c r="G2" s="77"/>
      <c r="H2" s="77"/>
      <c r="I2" s="79"/>
      <c r="J2" s="79"/>
      <c r="K2" s="79"/>
      <c r="L2" s="79"/>
      <c r="M2" s="79"/>
    </row>
    <row r="3" ht="21.75" customHeight="1">
      <c r="M3" t="s">
        <v>84</v>
      </c>
    </row>
    <row r="4" spans="1:13" ht="15" customHeight="1">
      <c r="A4" s="66" t="s">
        <v>85</v>
      </c>
      <c r="B4" s="66" t="s">
        <v>86</v>
      </c>
      <c r="C4" s="66" t="s">
        <v>87</v>
      </c>
      <c r="D4" s="66" t="s">
        <v>88</v>
      </c>
      <c r="E4" s="66"/>
      <c r="F4" s="66"/>
      <c r="G4" s="66"/>
      <c r="H4" s="66"/>
      <c r="I4" s="66"/>
      <c r="J4" s="66"/>
      <c r="K4" s="66"/>
      <c r="L4" s="66"/>
      <c r="M4" s="66"/>
    </row>
    <row r="5" spans="1:13" ht="30" customHeight="1">
      <c r="A5" s="66"/>
      <c r="B5" s="66"/>
      <c r="C5" s="66"/>
      <c r="D5" s="67" t="s">
        <v>89</v>
      </c>
      <c r="E5" s="67" t="s">
        <v>105</v>
      </c>
      <c r="F5" s="67"/>
      <c r="G5" s="67" t="s">
        <v>91</v>
      </c>
      <c r="H5" s="67" t="s">
        <v>93</v>
      </c>
      <c r="I5" s="67" t="s">
        <v>94</v>
      </c>
      <c r="J5" s="67" t="s">
        <v>95</v>
      </c>
      <c r="K5" s="67" t="s">
        <v>75</v>
      </c>
      <c r="L5" s="67" t="s">
        <v>96</v>
      </c>
      <c r="M5" s="67" t="s">
        <v>77</v>
      </c>
    </row>
    <row r="6" spans="1:13" ht="40.5" customHeight="1">
      <c r="A6" s="66"/>
      <c r="B6" s="66"/>
      <c r="C6" s="66"/>
      <c r="D6" s="67"/>
      <c r="E6" s="67" t="s">
        <v>97</v>
      </c>
      <c r="F6" s="67" t="s">
        <v>106</v>
      </c>
      <c r="G6" s="67"/>
      <c r="H6" s="67"/>
      <c r="I6" s="67"/>
      <c r="J6" s="67"/>
      <c r="K6" s="67"/>
      <c r="L6" s="67"/>
      <c r="M6" s="67"/>
    </row>
    <row r="7" spans="1:13" ht="12.75" customHeight="1">
      <c r="A7" s="3"/>
      <c r="B7" s="3" t="s">
        <v>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</row>
    <row r="8" spans="1:13" ht="12.75" customHeight="1">
      <c r="A8" s="128"/>
      <c r="B8" s="129" t="s">
        <v>89</v>
      </c>
      <c r="C8" s="130">
        <v>382.53</v>
      </c>
      <c r="D8" s="130">
        <v>382.53</v>
      </c>
      <c r="E8" s="130">
        <v>382.53</v>
      </c>
      <c r="F8" s="130">
        <v>24.72</v>
      </c>
      <c r="G8" s="108"/>
      <c r="H8" s="108"/>
      <c r="I8" s="108"/>
      <c r="J8" s="108"/>
      <c r="K8" s="108"/>
      <c r="L8" s="108"/>
      <c r="M8" s="108"/>
    </row>
    <row r="9" spans="1:13" ht="12.75" customHeight="1">
      <c r="A9" s="131" t="s">
        <v>99</v>
      </c>
      <c r="B9" s="132" t="s">
        <v>100</v>
      </c>
      <c r="C9" s="130">
        <v>289.15</v>
      </c>
      <c r="D9" s="130">
        <v>289.15</v>
      </c>
      <c r="E9" s="130">
        <v>289.15</v>
      </c>
      <c r="F9" s="133">
        <v>14.72</v>
      </c>
      <c r="G9" s="108"/>
      <c r="H9" s="108"/>
      <c r="I9" s="108"/>
      <c r="J9" s="108"/>
      <c r="K9" s="108"/>
      <c r="L9" s="108"/>
      <c r="M9" s="108"/>
    </row>
    <row r="10" spans="1:13" ht="12.75" customHeight="1">
      <c r="A10" s="131" t="s">
        <v>101</v>
      </c>
      <c r="B10" s="132" t="s">
        <v>102</v>
      </c>
      <c r="C10" s="130">
        <v>93.38</v>
      </c>
      <c r="D10" s="130">
        <v>93.38</v>
      </c>
      <c r="E10" s="130">
        <v>93.38</v>
      </c>
      <c r="F10" s="133">
        <v>10</v>
      </c>
      <c r="G10" s="108"/>
      <c r="H10" s="108"/>
      <c r="I10" s="108"/>
      <c r="J10" s="108"/>
      <c r="K10" s="108"/>
      <c r="L10" s="108"/>
      <c r="M10" s="108"/>
    </row>
    <row r="11" spans="1:13" ht="12.75" customHeight="1">
      <c r="A11" s="134"/>
      <c r="B11" s="135"/>
      <c r="C11" s="136"/>
      <c r="D11" s="136"/>
      <c r="E11" s="136"/>
      <c r="F11" s="108"/>
      <c r="G11" s="108"/>
      <c r="H11" s="108"/>
      <c r="I11" s="108"/>
      <c r="J11" s="108"/>
      <c r="K11" s="108"/>
      <c r="L11" s="108"/>
      <c r="M11" s="108"/>
    </row>
    <row r="12" spans="1:13" ht="12.75" customHeight="1">
      <c r="A12" s="134"/>
      <c r="B12" s="135"/>
      <c r="C12" s="136"/>
      <c r="D12" s="136"/>
      <c r="E12" s="136"/>
      <c r="F12" s="108"/>
      <c r="G12" s="108"/>
      <c r="H12" s="108"/>
      <c r="I12" s="108"/>
      <c r="J12" s="108"/>
      <c r="K12" s="108"/>
      <c r="L12" s="108"/>
      <c r="M12" s="108"/>
    </row>
    <row r="13" spans="1:13" ht="12.75" customHeight="1">
      <c r="A13" s="134"/>
      <c r="B13" s="135"/>
      <c r="C13" s="136"/>
      <c r="D13" s="136"/>
      <c r="E13" s="136"/>
      <c r="F13" s="108"/>
      <c r="G13" s="108"/>
      <c r="H13" s="108"/>
      <c r="I13" s="108"/>
      <c r="J13" s="108"/>
      <c r="K13" s="108"/>
      <c r="L13" s="108"/>
      <c r="M13" s="108"/>
    </row>
    <row r="14" spans="1:13" ht="12.75" customHeight="1">
      <c r="A14" s="134"/>
      <c r="B14" s="135"/>
      <c r="C14" s="136"/>
      <c r="D14" s="136"/>
      <c r="E14" s="136"/>
      <c r="F14" s="108"/>
      <c r="G14" s="108"/>
      <c r="H14" s="108"/>
      <c r="I14" s="108"/>
      <c r="J14" s="108"/>
      <c r="K14" s="108"/>
      <c r="L14" s="108"/>
      <c r="M14" s="108"/>
    </row>
    <row r="15" spans="1:13" ht="12.75" customHeight="1">
      <c r="A15" s="134"/>
      <c r="B15" s="135"/>
      <c r="C15" s="136"/>
      <c r="D15" s="136"/>
      <c r="E15" s="136"/>
      <c r="F15" s="108"/>
      <c r="G15" s="108"/>
      <c r="H15" s="108"/>
      <c r="I15" s="108"/>
      <c r="J15" s="108"/>
      <c r="K15" s="108"/>
      <c r="L15" s="108"/>
      <c r="M15" s="108"/>
    </row>
    <row r="16" spans="1:13" ht="12.75" customHeight="1">
      <c r="A16" s="134"/>
      <c r="B16" s="135"/>
      <c r="C16" s="136"/>
      <c r="D16" s="136"/>
      <c r="E16" s="136"/>
      <c r="F16" s="108"/>
      <c r="G16" s="108"/>
      <c r="H16" s="108"/>
      <c r="I16" s="108"/>
      <c r="J16" s="108"/>
      <c r="K16" s="108"/>
      <c r="L16" s="108"/>
      <c r="M16" s="108"/>
    </row>
    <row r="17" spans="1:13" ht="12.75" customHeight="1">
      <c r="A17" s="134"/>
      <c r="B17" s="135"/>
      <c r="C17" s="136"/>
      <c r="D17" s="136"/>
      <c r="E17" s="136"/>
      <c r="F17" s="108"/>
      <c r="G17" s="108"/>
      <c r="H17" s="108"/>
      <c r="I17" s="108"/>
      <c r="J17" s="108"/>
      <c r="K17" s="108"/>
      <c r="L17" s="108"/>
      <c r="M17" s="108"/>
    </row>
    <row r="18" spans="1:13" ht="12.75" customHeight="1">
      <c r="A18" s="137"/>
      <c r="B18" s="13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12.75" customHeight="1">
      <c r="A19" s="137"/>
      <c r="B19" s="13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2.75" customHeight="1">
      <c r="A20" s="137"/>
      <c r="B20" s="13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2.75" customHeight="1">
      <c r="A21" s="137"/>
      <c r="B21" s="13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2.75" customHeight="1">
      <c r="A22" s="137"/>
      <c r="B22" s="13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12.75" customHeight="1">
      <c r="A23" s="137"/>
      <c r="B23" s="13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12.75" customHeight="1">
      <c r="A24" s="137"/>
      <c r="B24" s="13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2.75" customHeight="1">
      <c r="A25" s="137"/>
      <c r="B25" s="13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12.75" customHeight="1">
      <c r="A26" s="137"/>
      <c r="B26" s="13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ht="12.75" customHeight="1">
      <c r="A27" s="137"/>
      <c r="B27" s="13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12.75" customHeight="1">
      <c r="A28" s="137"/>
      <c r="B28" s="13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ht="12.75" customHeight="1">
      <c r="A29" s="137"/>
      <c r="B29" s="13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0">
      <selection activeCell="F14" sqref="F14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86" t="s">
        <v>107</v>
      </c>
      <c r="B1" s="87"/>
      <c r="C1" s="87"/>
      <c r="D1" s="87"/>
      <c r="E1" s="87"/>
      <c r="F1" s="88"/>
    </row>
    <row r="2" spans="1:6" ht="22.5" customHeight="1">
      <c r="A2" s="89" t="s">
        <v>108</v>
      </c>
      <c r="B2" s="90"/>
      <c r="C2" s="90"/>
      <c r="D2" s="90"/>
      <c r="E2" s="90"/>
      <c r="F2" s="90"/>
    </row>
    <row r="3" spans="1:6" ht="22.5" customHeight="1">
      <c r="A3" s="91"/>
      <c r="B3" s="91"/>
      <c r="C3" s="92"/>
      <c r="D3" s="92"/>
      <c r="E3" s="93"/>
      <c r="F3" s="94" t="s">
        <v>8</v>
      </c>
    </row>
    <row r="4" spans="1:6" ht="22.5" customHeight="1">
      <c r="A4" s="95" t="s">
        <v>9</v>
      </c>
      <c r="B4" s="95"/>
      <c r="C4" s="95" t="s">
        <v>10</v>
      </c>
      <c r="D4" s="95"/>
      <c r="E4" s="95"/>
      <c r="F4" s="95"/>
    </row>
    <row r="5" spans="1:6" ht="22.5" customHeight="1">
      <c r="A5" s="95" t="s">
        <v>11</v>
      </c>
      <c r="B5" s="95" t="s">
        <v>12</v>
      </c>
      <c r="C5" s="95" t="s">
        <v>13</v>
      </c>
      <c r="D5" s="96" t="s">
        <v>12</v>
      </c>
      <c r="E5" s="95" t="s">
        <v>14</v>
      </c>
      <c r="F5" s="95" t="s">
        <v>12</v>
      </c>
    </row>
    <row r="6" spans="1:6" ht="22.5" customHeight="1">
      <c r="A6" s="9" t="s">
        <v>109</v>
      </c>
      <c r="B6" s="70">
        <v>382.53</v>
      </c>
      <c r="C6" s="9" t="s">
        <v>109</v>
      </c>
      <c r="D6" s="70">
        <v>382.53</v>
      </c>
      <c r="E6" s="100" t="s">
        <v>109</v>
      </c>
      <c r="F6" s="70">
        <v>382.53</v>
      </c>
    </row>
    <row r="7" spans="1:6" ht="22.5" customHeight="1">
      <c r="A7" s="97" t="s">
        <v>110</v>
      </c>
      <c r="B7" s="70">
        <v>382.53</v>
      </c>
      <c r="C7" s="116" t="s">
        <v>17</v>
      </c>
      <c r="D7" s="70">
        <v>199.55</v>
      </c>
      <c r="E7" s="100" t="s">
        <v>18</v>
      </c>
      <c r="F7" s="70">
        <v>357.81</v>
      </c>
    </row>
    <row r="8" spans="1:8" ht="22.5" customHeight="1">
      <c r="A8" s="53" t="s">
        <v>111</v>
      </c>
      <c r="B8" s="70">
        <v>24.72</v>
      </c>
      <c r="C8" s="116" t="s">
        <v>20</v>
      </c>
      <c r="D8" s="70"/>
      <c r="E8" s="100" t="s">
        <v>21</v>
      </c>
      <c r="F8" s="70">
        <v>240.51</v>
      </c>
      <c r="H8" s="76"/>
    </row>
    <row r="9" spans="1:6" ht="22.5" customHeight="1">
      <c r="A9" s="97" t="s">
        <v>112</v>
      </c>
      <c r="B9" s="117"/>
      <c r="C9" s="116" t="s">
        <v>23</v>
      </c>
      <c r="D9" s="70"/>
      <c r="E9" s="100" t="s">
        <v>24</v>
      </c>
      <c r="F9" s="70">
        <v>21.72</v>
      </c>
    </row>
    <row r="10" spans="1:6" ht="22.5" customHeight="1">
      <c r="A10" s="118" t="s">
        <v>113</v>
      </c>
      <c r="B10" s="70"/>
      <c r="C10" s="119" t="s">
        <v>26</v>
      </c>
      <c r="D10" s="70"/>
      <c r="E10" s="100" t="s">
        <v>27</v>
      </c>
      <c r="F10" s="70"/>
    </row>
    <row r="11" spans="1:6" ht="22.5" customHeight="1">
      <c r="A11" s="97"/>
      <c r="B11" s="120"/>
      <c r="C11" s="116" t="s">
        <v>29</v>
      </c>
      <c r="D11" s="70"/>
      <c r="E11" s="100" t="s">
        <v>114</v>
      </c>
      <c r="F11" s="70"/>
    </row>
    <row r="12" spans="1:6" ht="22.5" customHeight="1">
      <c r="A12" s="97"/>
      <c r="B12" s="70"/>
      <c r="C12" s="116" t="s">
        <v>32</v>
      </c>
      <c r="D12" s="70"/>
      <c r="E12" s="100" t="s">
        <v>33</v>
      </c>
      <c r="F12" s="121">
        <v>24.72</v>
      </c>
    </row>
    <row r="13" spans="1:6" ht="22.5" customHeight="1">
      <c r="A13" s="97"/>
      <c r="B13" s="70"/>
      <c r="C13" s="116" t="s">
        <v>35</v>
      </c>
      <c r="D13" s="70"/>
      <c r="E13" s="100" t="s">
        <v>21</v>
      </c>
      <c r="F13" s="70"/>
    </row>
    <row r="14" spans="1:6" ht="22.5" customHeight="1">
      <c r="A14" s="97"/>
      <c r="B14" s="70"/>
      <c r="C14" s="116" t="s">
        <v>37</v>
      </c>
      <c r="D14" s="70">
        <v>65.71</v>
      </c>
      <c r="E14" s="100" t="s">
        <v>24</v>
      </c>
      <c r="F14" s="70">
        <v>24.72</v>
      </c>
    </row>
    <row r="15" spans="1:6" ht="22.5" customHeight="1">
      <c r="A15" s="122"/>
      <c r="B15" s="70"/>
      <c r="C15" s="116" t="s">
        <v>39</v>
      </c>
      <c r="D15" s="70"/>
      <c r="E15" s="100" t="s">
        <v>27</v>
      </c>
      <c r="F15" s="70"/>
    </row>
    <row r="16" spans="1:6" ht="22.5" customHeight="1">
      <c r="A16" s="122"/>
      <c r="B16" s="70"/>
      <c r="C16" s="116" t="s">
        <v>41</v>
      </c>
      <c r="D16" s="70">
        <v>25.14</v>
      </c>
      <c r="E16" s="100" t="s">
        <v>42</v>
      </c>
      <c r="F16" s="70"/>
    </row>
    <row r="17" spans="1:6" ht="22.5" customHeight="1">
      <c r="A17" s="122"/>
      <c r="B17" s="70"/>
      <c r="C17" s="116" t="s">
        <v>44</v>
      </c>
      <c r="D17" s="70"/>
      <c r="E17" s="100" t="s">
        <v>45</v>
      </c>
      <c r="F17" s="70"/>
    </row>
    <row r="18" spans="1:6" ht="22.5" customHeight="1">
      <c r="A18" s="122"/>
      <c r="B18" s="82"/>
      <c r="C18" s="116" t="s">
        <v>46</v>
      </c>
      <c r="D18" s="70"/>
      <c r="E18" s="100" t="s">
        <v>47</v>
      </c>
      <c r="F18" s="70"/>
    </row>
    <row r="19" spans="1:6" ht="22.5" customHeight="1">
      <c r="A19" s="101"/>
      <c r="B19" s="103"/>
      <c r="C19" s="116" t="s">
        <v>48</v>
      </c>
      <c r="D19" s="70"/>
      <c r="E19" s="100" t="s">
        <v>49</v>
      </c>
      <c r="F19" s="70"/>
    </row>
    <row r="20" spans="1:6" ht="22.5" customHeight="1">
      <c r="A20" s="101"/>
      <c r="B20" s="82"/>
      <c r="C20" s="116" t="s">
        <v>50</v>
      </c>
      <c r="D20" s="70"/>
      <c r="E20" s="100" t="s">
        <v>51</v>
      </c>
      <c r="F20" s="70"/>
    </row>
    <row r="21" spans="1:6" ht="22.5" customHeight="1">
      <c r="A21" s="102"/>
      <c r="B21" s="82"/>
      <c r="C21" s="116" t="s">
        <v>52</v>
      </c>
      <c r="D21" s="70">
        <v>74.39</v>
      </c>
      <c r="E21" s="100" t="s">
        <v>53</v>
      </c>
      <c r="F21" s="70"/>
    </row>
    <row r="22" spans="1:6" ht="22.5" customHeight="1">
      <c r="A22" s="104"/>
      <c r="B22" s="82"/>
      <c r="C22" s="116" t="s">
        <v>54</v>
      </c>
      <c r="D22" s="70"/>
      <c r="E22" s="100" t="s">
        <v>55</v>
      </c>
      <c r="F22" s="70"/>
    </row>
    <row r="23" spans="1:6" ht="22.5" customHeight="1">
      <c r="A23" s="123"/>
      <c r="B23" s="82"/>
      <c r="C23" s="116" t="s">
        <v>56</v>
      </c>
      <c r="D23" s="70"/>
      <c r="E23" s="105" t="s">
        <v>57</v>
      </c>
      <c r="F23" s="70"/>
    </row>
    <row r="24" spans="1:6" ht="22.5" customHeight="1">
      <c r="A24" s="123"/>
      <c r="B24" s="82"/>
      <c r="C24" s="116" t="s">
        <v>58</v>
      </c>
      <c r="D24" s="70"/>
      <c r="E24" s="105" t="s">
        <v>59</v>
      </c>
      <c r="F24" s="70"/>
    </row>
    <row r="25" spans="1:7" ht="22.5" customHeight="1">
      <c r="A25" s="123"/>
      <c r="B25" s="82"/>
      <c r="C25" s="116" t="s">
        <v>60</v>
      </c>
      <c r="D25" s="70"/>
      <c r="E25" s="105" t="s">
        <v>61</v>
      </c>
      <c r="F25" s="70"/>
      <c r="G25" s="76"/>
    </row>
    <row r="26" spans="1:8" ht="22.5" customHeight="1">
      <c r="A26" s="123"/>
      <c r="B26" s="82"/>
      <c r="C26" s="116" t="s">
        <v>62</v>
      </c>
      <c r="D26" s="70">
        <v>17.74</v>
      </c>
      <c r="E26" s="100"/>
      <c r="F26" s="70"/>
      <c r="G26" s="76"/>
      <c r="H26" s="76"/>
    </row>
    <row r="27" spans="1:8" ht="22.5" customHeight="1">
      <c r="A27" s="104"/>
      <c r="B27" s="103"/>
      <c r="C27" s="116" t="s">
        <v>63</v>
      </c>
      <c r="D27" s="70"/>
      <c r="E27" s="100"/>
      <c r="F27" s="70"/>
      <c r="G27" s="76"/>
      <c r="H27" s="76"/>
    </row>
    <row r="28" spans="1:8" ht="22.5" customHeight="1">
      <c r="A28" s="123"/>
      <c r="B28" s="82"/>
      <c r="C28" s="116" t="s">
        <v>64</v>
      </c>
      <c r="D28" s="70"/>
      <c r="E28" s="100"/>
      <c r="F28" s="70"/>
      <c r="G28" s="76"/>
      <c r="H28" s="76"/>
    </row>
    <row r="29" spans="1:8" ht="22.5" customHeight="1">
      <c r="A29" s="104"/>
      <c r="B29" s="103"/>
      <c r="C29" s="116" t="s">
        <v>65</v>
      </c>
      <c r="D29" s="70"/>
      <c r="E29" s="100"/>
      <c r="F29" s="70"/>
      <c r="G29" s="76"/>
      <c r="H29" s="76"/>
    </row>
    <row r="30" spans="1:7" ht="22.5" customHeight="1">
      <c r="A30" s="104"/>
      <c r="B30" s="82"/>
      <c r="C30" s="116" t="s">
        <v>66</v>
      </c>
      <c r="D30" s="70"/>
      <c r="E30" s="100"/>
      <c r="F30" s="70"/>
      <c r="G30" s="76"/>
    </row>
    <row r="31" spans="1:6" ht="22.5" customHeight="1">
      <c r="A31" s="104"/>
      <c r="B31" s="82"/>
      <c r="C31" s="116" t="s">
        <v>67</v>
      </c>
      <c r="D31" s="70"/>
      <c r="E31" s="100"/>
      <c r="F31" s="70"/>
    </row>
    <row r="32" spans="1:6" ht="22.5" customHeight="1">
      <c r="A32" s="104"/>
      <c r="B32" s="82"/>
      <c r="C32" s="116" t="s">
        <v>68</v>
      </c>
      <c r="D32" s="70"/>
      <c r="E32" s="100"/>
      <c r="F32" s="70"/>
    </row>
    <row r="33" spans="1:8" ht="22.5" customHeight="1">
      <c r="A33" s="104"/>
      <c r="B33" s="82"/>
      <c r="C33" s="116" t="s">
        <v>69</v>
      </c>
      <c r="D33" s="70"/>
      <c r="E33" s="100"/>
      <c r="F33" s="70"/>
      <c r="G33" s="76"/>
      <c r="H33" s="76"/>
    </row>
    <row r="34" spans="1:6" ht="22.5" customHeight="1">
      <c r="A34" s="102"/>
      <c r="B34" s="82"/>
      <c r="C34" s="116" t="s">
        <v>70</v>
      </c>
      <c r="D34" s="70"/>
      <c r="E34" s="100"/>
      <c r="F34" s="70"/>
    </row>
    <row r="35" spans="1:6" ht="22.5" customHeight="1">
      <c r="A35" s="104"/>
      <c r="B35" s="82"/>
      <c r="C35" s="98"/>
      <c r="D35" s="106"/>
      <c r="E35" s="97"/>
      <c r="F35" s="107"/>
    </row>
    <row r="36" spans="1:6" ht="18" customHeight="1">
      <c r="A36" s="96" t="s">
        <v>71</v>
      </c>
      <c r="B36" s="103">
        <f>SUM(B6)</f>
        <v>382.53</v>
      </c>
      <c r="C36" s="96" t="s">
        <v>72</v>
      </c>
      <c r="D36" s="106">
        <f>D6</f>
        <v>382.53</v>
      </c>
      <c r="E36" s="96" t="s">
        <v>72</v>
      </c>
      <c r="F36" s="107">
        <f>SUM(F6)</f>
        <v>382.53</v>
      </c>
    </row>
    <row r="37" spans="1:6" ht="18" customHeight="1">
      <c r="A37" s="116" t="s">
        <v>77</v>
      </c>
      <c r="B37" s="82">
        <v>0</v>
      </c>
      <c r="C37" s="122" t="s">
        <v>74</v>
      </c>
      <c r="D37" s="106"/>
      <c r="E37" s="122" t="s">
        <v>74</v>
      </c>
      <c r="F37" s="107">
        <f>D37</f>
        <v>0</v>
      </c>
    </row>
    <row r="38" spans="1:6" ht="18" customHeight="1">
      <c r="A38" s="116" t="s">
        <v>78</v>
      </c>
      <c r="B38" s="82">
        <v>0</v>
      </c>
      <c r="C38" s="101"/>
      <c r="D38" s="70"/>
      <c r="E38" s="101"/>
      <c r="F38" s="70"/>
    </row>
    <row r="39" spans="1:6" ht="22.5" customHeight="1">
      <c r="A39" s="116" t="s">
        <v>115</v>
      </c>
      <c r="B39" s="82">
        <v>0</v>
      </c>
      <c r="C39" s="124"/>
      <c r="D39" s="125"/>
      <c r="E39" s="104"/>
      <c r="F39" s="106"/>
    </row>
    <row r="40" spans="1:6" ht="21" customHeight="1">
      <c r="A40" s="104"/>
      <c r="B40" s="82"/>
      <c r="C40" s="102"/>
      <c r="D40" s="125"/>
      <c r="E40" s="102"/>
      <c r="F40" s="125"/>
    </row>
    <row r="41" spans="1:6" ht="18" customHeight="1">
      <c r="A41" s="95" t="s">
        <v>80</v>
      </c>
      <c r="B41" s="103">
        <f>SUM(B36,B37)</f>
        <v>382.53</v>
      </c>
      <c r="C41" s="126" t="s">
        <v>81</v>
      </c>
      <c r="D41" s="125">
        <f>SUM(D36,D37)</f>
        <v>382.53</v>
      </c>
      <c r="E41" s="95" t="s">
        <v>81</v>
      </c>
      <c r="F41" s="70">
        <f>SUM(F36,F37)</f>
        <v>382.53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B22" sqref="B22"/>
    </sheetView>
  </sheetViews>
  <sheetFormatPr defaultColWidth="9.16015625" defaultRowHeight="12.75" customHeight="1"/>
  <cols>
    <col min="1" max="1" width="14.16015625" style="0" customWidth="1"/>
    <col min="2" max="2" width="33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19.5" customHeight="1">
      <c r="A1" s="76" t="s">
        <v>116</v>
      </c>
    </row>
    <row r="2" spans="1:7" ht="24.75" customHeight="1">
      <c r="A2" s="77" t="s">
        <v>117</v>
      </c>
      <c r="B2" s="77"/>
      <c r="C2" s="77"/>
      <c r="D2" s="77"/>
      <c r="E2" s="77"/>
      <c r="F2" s="77"/>
      <c r="G2" s="77"/>
    </row>
    <row r="3" ht="19.5" customHeight="1">
      <c r="G3" s="80" t="s">
        <v>8</v>
      </c>
    </row>
    <row r="4" spans="1:7" ht="22.5" customHeight="1">
      <c r="A4" s="5" t="s">
        <v>118</v>
      </c>
      <c r="B4" s="5" t="s">
        <v>119</v>
      </c>
      <c r="C4" s="5" t="s">
        <v>89</v>
      </c>
      <c r="D4" s="5" t="s">
        <v>120</v>
      </c>
      <c r="E4" s="5" t="s">
        <v>121</v>
      </c>
      <c r="F4" s="5" t="s">
        <v>122</v>
      </c>
      <c r="G4" s="5" t="s">
        <v>123</v>
      </c>
    </row>
    <row r="5" spans="1:7" ht="15.75" customHeight="1">
      <c r="A5" s="3" t="s">
        <v>124</v>
      </c>
      <c r="B5" s="3" t="s">
        <v>124</v>
      </c>
      <c r="C5" s="3">
        <v>1</v>
      </c>
      <c r="D5" s="3">
        <v>2</v>
      </c>
      <c r="E5" s="3">
        <v>3</v>
      </c>
      <c r="F5" s="3">
        <v>4</v>
      </c>
      <c r="G5" s="3" t="s">
        <v>124</v>
      </c>
    </row>
    <row r="6" spans="1:7" ht="15.75" customHeight="1">
      <c r="A6" s="110"/>
      <c r="B6" s="110" t="s">
        <v>89</v>
      </c>
      <c r="C6" s="108">
        <v>382.53</v>
      </c>
      <c r="D6" s="111">
        <v>346.31</v>
      </c>
      <c r="E6" s="112">
        <v>11.5</v>
      </c>
      <c r="F6" s="112">
        <v>24.72</v>
      </c>
      <c r="G6" s="3"/>
    </row>
    <row r="7" spans="1:7" ht="12.75" customHeight="1">
      <c r="A7" s="85" t="s">
        <v>125</v>
      </c>
      <c r="B7" s="85" t="s">
        <v>126</v>
      </c>
      <c r="C7" s="111">
        <v>65.71</v>
      </c>
      <c r="D7" s="111">
        <v>65.71</v>
      </c>
      <c r="E7" s="111"/>
      <c r="F7" s="111"/>
      <c r="G7" s="109"/>
    </row>
    <row r="8" spans="1:7" ht="12.75" customHeight="1">
      <c r="A8" s="85" t="s">
        <v>127</v>
      </c>
      <c r="B8" s="85" t="s">
        <v>128</v>
      </c>
      <c r="C8" s="111">
        <v>64.33</v>
      </c>
      <c r="D8" s="111">
        <v>64.33</v>
      </c>
      <c r="E8" s="111"/>
      <c r="F8" s="111"/>
      <c r="G8" s="109"/>
    </row>
    <row r="9" spans="1:7" ht="12.75" customHeight="1">
      <c r="A9" s="85" t="s">
        <v>129</v>
      </c>
      <c r="B9" s="85" t="s">
        <v>130</v>
      </c>
      <c r="C9" s="111">
        <v>37.41</v>
      </c>
      <c r="D9" s="111">
        <v>37.41</v>
      </c>
      <c r="E9" s="111"/>
      <c r="F9" s="111"/>
      <c r="G9" s="109"/>
    </row>
    <row r="10" spans="1:7" ht="12.75" customHeight="1">
      <c r="A10" s="85" t="s">
        <v>131</v>
      </c>
      <c r="B10" s="85" t="s">
        <v>132</v>
      </c>
      <c r="C10" s="111">
        <v>1.38</v>
      </c>
      <c r="D10" s="111">
        <v>1.38</v>
      </c>
      <c r="E10" s="111"/>
      <c r="F10" s="111"/>
      <c r="G10" s="109"/>
    </row>
    <row r="11" spans="1:7" ht="12.75" customHeight="1">
      <c r="A11" s="85" t="s">
        <v>133</v>
      </c>
      <c r="B11" s="85" t="s">
        <v>134</v>
      </c>
      <c r="C11" s="108">
        <v>0.42</v>
      </c>
      <c r="D11" s="111">
        <v>0.42</v>
      </c>
      <c r="E11" s="111"/>
      <c r="F11" s="111"/>
      <c r="G11" s="109"/>
    </row>
    <row r="12" spans="1:7" ht="12.75" customHeight="1">
      <c r="A12" s="85" t="s">
        <v>135</v>
      </c>
      <c r="B12" s="85" t="s">
        <v>136</v>
      </c>
      <c r="C12" s="108">
        <v>0.38</v>
      </c>
      <c r="D12" s="111">
        <v>0.38</v>
      </c>
      <c r="E12" s="111"/>
      <c r="F12" s="111"/>
      <c r="G12" s="109"/>
    </row>
    <row r="13" spans="1:7" ht="12.75" customHeight="1">
      <c r="A13" s="85" t="s">
        <v>137</v>
      </c>
      <c r="B13" s="85" t="s">
        <v>138</v>
      </c>
      <c r="C13" s="108">
        <v>0.58</v>
      </c>
      <c r="D13" s="111">
        <v>0.58</v>
      </c>
      <c r="E13" s="111"/>
      <c r="F13" s="111"/>
      <c r="G13" s="109"/>
    </row>
    <row r="14" spans="1:7" ht="12.75" customHeight="1">
      <c r="A14" s="85" t="s">
        <v>139</v>
      </c>
      <c r="B14" s="85" t="s">
        <v>140</v>
      </c>
      <c r="C14" s="108">
        <v>25.14</v>
      </c>
      <c r="D14" s="111">
        <v>25.14</v>
      </c>
      <c r="E14" s="111"/>
      <c r="F14" s="111"/>
      <c r="G14" s="109"/>
    </row>
    <row r="15" spans="1:7" ht="12.75" customHeight="1">
      <c r="A15" s="85" t="s">
        <v>141</v>
      </c>
      <c r="B15" s="85" t="s">
        <v>142</v>
      </c>
      <c r="C15" s="108">
        <v>25.14</v>
      </c>
      <c r="D15" s="111">
        <v>25.14</v>
      </c>
      <c r="E15" s="111"/>
      <c r="F15" s="111"/>
      <c r="G15" s="109"/>
    </row>
    <row r="16" spans="1:7" ht="12.75" customHeight="1">
      <c r="A16" s="85" t="s">
        <v>143</v>
      </c>
      <c r="B16" s="85" t="s">
        <v>144</v>
      </c>
      <c r="C16" s="108">
        <v>21.98</v>
      </c>
      <c r="D16" s="111">
        <v>21.98</v>
      </c>
      <c r="E16" s="111"/>
      <c r="F16" s="111"/>
      <c r="G16" s="109"/>
    </row>
    <row r="17" spans="1:7" ht="12.75" customHeight="1">
      <c r="A17" s="85" t="s">
        <v>145</v>
      </c>
      <c r="B17" s="85" t="s">
        <v>146</v>
      </c>
      <c r="C17" s="108">
        <v>3.16</v>
      </c>
      <c r="D17" s="111">
        <v>3.16</v>
      </c>
      <c r="E17" s="111"/>
      <c r="F17" s="111"/>
      <c r="G17" s="109"/>
    </row>
    <row r="18" spans="1:7" ht="12.75" customHeight="1">
      <c r="A18" s="85" t="s">
        <v>147</v>
      </c>
      <c r="B18" s="85" t="s">
        <v>148</v>
      </c>
      <c r="C18" s="108">
        <v>64.39</v>
      </c>
      <c r="D18" s="111">
        <v>59.89</v>
      </c>
      <c r="E18" s="111">
        <v>4.5</v>
      </c>
      <c r="F18" s="111">
        <v>24.72</v>
      </c>
      <c r="G18" s="109"/>
    </row>
    <row r="19" spans="1:7" ht="12.75" customHeight="1">
      <c r="A19" s="85" t="s">
        <v>149</v>
      </c>
      <c r="B19" s="85" t="s">
        <v>150</v>
      </c>
      <c r="C19" s="108">
        <v>64.39</v>
      </c>
      <c r="D19" s="111">
        <v>59.89</v>
      </c>
      <c r="E19" s="111">
        <v>4.5</v>
      </c>
      <c r="F19" s="111">
        <v>24.72</v>
      </c>
      <c r="G19" s="109"/>
    </row>
    <row r="20" spans="1:7" ht="12.75" customHeight="1">
      <c r="A20" s="85" t="s">
        <v>151</v>
      </c>
      <c r="B20" s="85" t="s">
        <v>152</v>
      </c>
      <c r="C20" s="108">
        <v>64.39</v>
      </c>
      <c r="D20" s="111">
        <v>59.89</v>
      </c>
      <c r="E20" s="111">
        <v>4.5</v>
      </c>
      <c r="F20" s="111">
        <v>24.72</v>
      </c>
      <c r="G20" s="109"/>
    </row>
    <row r="21" spans="1:7" ht="12.75" customHeight="1">
      <c r="A21" s="85" t="s">
        <v>153</v>
      </c>
      <c r="B21" s="85" t="s">
        <v>154</v>
      </c>
      <c r="C21" s="108">
        <v>17.74</v>
      </c>
      <c r="D21" s="111">
        <v>17.74</v>
      </c>
      <c r="E21" s="111"/>
      <c r="F21" s="111"/>
      <c r="G21" s="109"/>
    </row>
    <row r="22" spans="1:7" ht="12.75" customHeight="1">
      <c r="A22" s="85" t="s">
        <v>155</v>
      </c>
      <c r="B22" s="85" t="s">
        <v>156</v>
      </c>
      <c r="C22" s="108">
        <v>17.74</v>
      </c>
      <c r="D22" s="111">
        <v>17.74</v>
      </c>
      <c r="E22" s="111"/>
      <c r="F22" s="111"/>
      <c r="G22" s="109"/>
    </row>
    <row r="23" spans="1:7" ht="12.75" customHeight="1">
      <c r="A23" s="85" t="s">
        <v>157</v>
      </c>
      <c r="B23" s="85" t="s">
        <v>158</v>
      </c>
      <c r="C23" s="108">
        <v>17.74</v>
      </c>
      <c r="D23" s="111">
        <v>17.74</v>
      </c>
      <c r="E23" s="111"/>
      <c r="F23" s="111"/>
      <c r="G23" s="109"/>
    </row>
    <row r="24" spans="1:7" ht="12.75" customHeight="1">
      <c r="A24" s="85"/>
      <c r="B24" s="115"/>
      <c r="C24" s="108"/>
      <c r="D24" s="111"/>
      <c r="E24" s="111"/>
      <c r="F24" s="111"/>
      <c r="G24" s="109"/>
    </row>
    <row r="25" spans="1:7" ht="12.75" customHeight="1">
      <c r="A25" s="85"/>
      <c r="B25" s="115"/>
      <c r="C25" s="108"/>
      <c r="D25" s="111"/>
      <c r="E25" s="111"/>
      <c r="F25" s="111"/>
      <c r="G25" s="109"/>
    </row>
    <row r="26" spans="1:7" ht="12.75" customHeight="1">
      <c r="A26" s="85"/>
      <c r="B26" s="115"/>
      <c r="C26" s="108"/>
      <c r="D26" s="111"/>
      <c r="E26" s="111"/>
      <c r="F26" s="111"/>
      <c r="G26" s="109"/>
    </row>
    <row r="27" spans="1:7" ht="12.75" customHeight="1">
      <c r="A27" s="85"/>
      <c r="B27" s="115"/>
      <c r="C27" s="108"/>
      <c r="D27" s="111"/>
      <c r="E27" s="111"/>
      <c r="F27" s="111"/>
      <c r="G27" s="109"/>
    </row>
    <row r="28" spans="1:7" ht="12.75" customHeight="1">
      <c r="A28" s="85"/>
      <c r="B28" s="115"/>
      <c r="C28" s="108"/>
      <c r="D28" s="111"/>
      <c r="E28" s="111"/>
      <c r="F28" s="111"/>
      <c r="G28" s="109"/>
    </row>
    <row r="29" spans="1:7" ht="12.75" customHeight="1">
      <c r="A29" s="85"/>
      <c r="B29" s="115"/>
      <c r="C29" s="108"/>
      <c r="D29" s="111"/>
      <c r="E29" s="111"/>
      <c r="F29" s="111"/>
      <c r="G29" s="109"/>
    </row>
    <row r="30" spans="1:7" ht="12.75" customHeight="1">
      <c r="A30" s="85"/>
      <c r="B30" s="85"/>
      <c r="C30" s="108"/>
      <c r="D30" s="111"/>
      <c r="E30" s="111"/>
      <c r="F30" s="111"/>
      <c r="G30" s="109"/>
    </row>
    <row r="31" spans="1:7" ht="12.75" customHeight="1">
      <c r="A31" s="85"/>
      <c r="B31" s="85"/>
      <c r="C31" s="108"/>
      <c r="D31" s="111"/>
      <c r="E31" s="111"/>
      <c r="F31" s="111"/>
      <c r="G31" s="109"/>
    </row>
    <row r="32" spans="1:7" ht="12.75" customHeight="1">
      <c r="A32" s="85"/>
      <c r="B32" s="85"/>
      <c r="C32" s="108"/>
      <c r="D32" s="111"/>
      <c r="E32" s="111"/>
      <c r="F32" s="111"/>
      <c r="G32" s="109"/>
    </row>
    <row r="33" spans="1:7" ht="12.75" customHeight="1">
      <c r="A33" s="85"/>
      <c r="B33" s="85"/>
      <c r="C33" s="108"/>
      <c r="D33" s="111"/>
      <c r="E33" s="111"/>
      <c r="F33" s="111"/>
      <c r="G33" s="109"/>
    </row>
    <row r="34" spans="1:7" ht="12.75" customHeight="1">
      <c r="A34" s="69"/>
      <c r="B34" s="69"/>
      <c r="C34" s="108"/>
      <c r="D34" s="111"/>
      <c r="E34" s="111"/>
      <c r="F34" s="111"/>
      <c r="G34" s="104"/>
    </row>
    <row r="35" spans="1:7" ht="12.75" customHeight="1">
      <c r="A35" s="69"/>
      <c r="B35" s="69"/>
      <c r="C35" s="108"/>
      <c r="D35" s="111"/>
      <c r="E35" s="111"/>
      <c r="F35" s="111"/>
      <c r="G35" s="104"/>
    </row>
  </sheetData>
  <sheetProtection/>
  <printOptions horizontalCentered="1"/>
  <pageMargins left="0.59" right="0.59" top="0.79" bottom="0.77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7">
      <selection activeCell="B34" sqref="B3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76" t="s">
        <v>159</v>
      </c>
    </row>
    <row r="2" spans="1:7" ht="28.5" customHeight="1">
      <c r="A2" s="77" t="s">
        <v>160</v>
      </c>
      <c r="B2" s="77"/>
      <c r="C2" s="77"/>
      <c r="D2" s="77"/>
      <c r="E2" s="77"/>
      <c r="F2" s="77"/>
      <c r="G2" s="77"/>
    </row>
    <row r="3" ht="22.5" customHeight="1">
      <c r="G3" s="80" t="s">
        <v>8</v>
      </c>
    </row>
    <row r="4" spans="1:7" ht="22.5" customHeight="1">
      <c r="A4" s="5" t="s">
        <v>161</v>
      </c>
      <c r="B4" s="5" t="s">
        <v>162</v>
      </c>
      <c r="C4" s="5" t="s">
        <v>89</v>
      </c>
      <c r="D4" s="5" t="s">
        <v>120</v>
      </c>
      <c r="E4" s="5" t="s">
        <v>121</v>
      </c>
      <c r="F4" s="5" t="s">
        <v>122</v>
      </c>
      <c r="G4" s="5" t="s">
        <v>123</v>
      </c>
    </row>
    <row r="5" spans="1:7" ht="15.75" customHeight="1">
      <c r="A5" s="3" t="s">
        <v>124</v>
      </c>
      <c r="B5" s="3" t="s">
        <v>124</v>
      </c>
      <c r="C5" s="3">
        <v>1</v>
      </c>
      <c r="D5" s="3">
        <v>2</v>
      </c>
      <c r="E5" s="3">
        <v>3</v>
      </c>
      <c r="F5" s="3">
        <v>4</v>
      </c>
      <c r="G5" s="3" t="s">
        <v>124</v>
      </c>
    </row>
    <row r="6" spans="1:7" ht="12.75" customHeight="1">
      <c r="A6" s="83"/>
      <c r="B6" s="83" t="s">
        <v>89</v>
      </c>
      <c r="C6" s="108">
        <v>382.53</v>
      </c>
      <c r="D6" s="108">
        <v>346.31</v>
      </c>
      <c r="E6" s="108">
        <v>11.5</v>
      </c>
      <c r="F6" s="108">
        <v>24.72</v>
      </c>
      <c r="G6" s="109"/>
    </row>
    <row r="7" spans="1:7" ht="12.75" customHeight="1">
      <c r="A7" s="85" t="s">
        <v>163</v>
      </c>
      <c r="B7" s="85" t="s">
        <v>164</v>
      </c>
      <c r="C7" s="108">
        <v>318.55</v>
      </c>
      <c r="D7" s="108">
        <v>318.55</v>
      </c>
      <c r="E7" s="108">
        <f>SUM(E8:E15)</f>
        <v>0</v>
      </c>
      <c r="F7" s="108">
        <f>SUM(F8:F15)</f>
        <v>0</v>
      </c>
      <c r="G7" s="109"/>
    </row>
    <row r="8" spans="1:7" ht="12.75" customHeight="1">
      <c r="A8" s="85" t="s">
        <v>165</v>
      </c>
      <c r="B8" s="85" t="s">
        <v>166</v>
      </c>
      <c r="C8" s="108">
        <v>128.34</v>
      </c>
      <c r="D8" s="108">
        <v>128.34</v>
      </c>
      <c r="E8" s="108"/>
      <c r="F8" s="108"/>
      <c r="G8" s="109"/>
    </row>
    <row r="9" spans="1:7" ht="12.75" customHeight="1">
      <c r="A9" s="85" t="s">
        <v>167</v>
      </c>
      <c r="B9" s="85" t="s">
        <v>168</v>
      </c>
      <c r="C9" s="108">
        <v>90.17</v>
      </c>
      <c r="D9" s="108">
        <v>90.17</v>
      </c>
      <c r="E9" s="108"/>
      <c r="F9" s="108"/>
      <c r="G9" s="109"/>
    </row>
    <row r="10" spans="1:7" ht="12.75" customHeight="1">
      <c r="A10" s="85" t="s">
        <v>169</v>
      </c>
      <c r="B10" s="85" t="s">
        <v>170</v>
      </c>
      <c r="C10" s="108">
        <v>8.44</v>
      </c>
      <c r="D10" s="108">
        <v>8.44</v>
      </c>
      <c r="E10" s="108"/>
      <c r="F10" s="108"/>
      <c r="G10" s="109"/>
    </row>
    <row r="11" spans="1:7" ht="12.75" customHeight="1">
      <c r="A11" s="85" t="s">
        <v>171</v>
      </c>
      <c r="B11" s="85" t="s">
        <v>172</v>
      </c>
      <c r="C11" s="108">
        <v>37.41</v>
      </c>
      <c r="D11" s="108">
        <v>37.41</v>
      </c>
      <c r="E11" s="108"/>
      <c r="F11" s="108"/>
      <c r="G11" s="109"/>
    </row>
    <row r="12" spans="1:7" ht="12.75" customHeight="1">
      <c r="A12" s="85" t="s">
        <v>173</v>
      </c>
      <c r="B12" s="85" t="s">
        <v>174</v>
      </c>
      <c r="C12" s="108">
        <v>25.14</v>
      </c>
      <c r="D12" s="108">
        <v>25.14</v>
      </c>
      <c r="E12" s="108"/>
      <c r="F12" s="108"/>
      <c r="G12" s="109"/>
    </row>
    <row r="13" spans="1:7" ht="12.75" customHeight="1">
      <c r="A13" s="85" t="s">
        <v>175</v>
      </c>
      <c r="B13" s="85" t="s">
        <v>176</v>
      </c>
      <c r="C13" s="108">
        <v>1.38</v>
      </c>
      <c r="D13" s="108">
        <v>1.38</v>
      </c>
      <c r="E13" s="108"/>
      <c r="F13" s="108"/>
      <c r="G13" s="109"/>
    </row>
    <row r="14" spans="1:7" ht="12.75" customHeight="1">
      <c r="A14" s="85" t="s">
        <v>177</v>
      </c>
      <c r="B14" s="85" t="s">
        <v>178</v>
      </c>
      <c r="C14" s="108">
        <v>17.74</v>
      </c>
      <c r="D14" s="108">
        <v>17.74</v>
      </c>
      <c r="E14" s="108"/>
      <c r="F14" s="108"/>
      <c r="G14" s="109"/>
    </row>
    <row r="15" spans="1:7" ht="12.75" customHeight="1">
      <c r="A15" s="85" t="s">
        <v>179</v>
      </c>
      <c r="B15" s="85" t="s">
        <v>180</v>
      </c>
      <c r="C15" s="108">
        <v>9.93</v>
      </c>
      <c r="D15" s="108">
        <v>9.93</v>
      </c>
      <c r="E15" s="108"/>
      <c r="F15" s="108"/>
      <c r="G15" s="109"/>
    </row>
    <row r="16" spans="1:7" ht="12.75" customHeight="1">
      <c r="A16" s="85" t="s">
        <v>181</v>
      </c>
      <c r="B16" s="85" t="s">
        <v>182</v>
      </c>
      <c r="C16" s="108">
        <v>11.5</v>
      </c>
      <c r="D16" s="108">
        <f>SUM(D17:D27)</f>
        <v>0</v>
      </c>
      <c r="E16" s="108">
        <v>11.5</v>
      </c>
      <c r="F16" s="108"/>
      <c r="G16" s="109"/>
    </row>
    <row r="17" spans="1:7" ht="12.75" customHeight="1">
      <c r="A17" s="85" t="s">
        <v>183</v>
      </c>
      <c r="B17" s="85" t="s">
        <v>184</v>
      </c>
      <c r="C17" s="108">
        <v>3</v>
      </c>
      <c r="D17" s="108"/>
      <c r="E17" s="108">
        <v>3</v>
      </c>
      <c r="F17" s="108"/>
      <c r="G17" s="109"/>
    </row>
    <row r="18" spans="1:7" ht="12.75" customHeight="1">
      <c r="A18" s="85" t="s">
        <v>185</v>
      </c>
      <c r="B18" s="85" t="s">
        <v>186</v>
      </c>
      <c r="C18" s="108">
        <v>0.5</v>
      </c>
      <c r="D18" s="108"/>
      <c r="E18" s="108">
        <v>0.5</v>
      </c>
      <c r="F18" s="108"/>
      <c r="G18" s="109"/>
    </row>
    <row r="19" spans="1:7" ht="12.75" customHeight="1">
      <c r="A19" s="85" t="s">
        <v>187</v>
      </c>
      <c r="B19" s="85" t="s">
        <v>188</v>
      </c>
      <c r="C19" s="108">
        <v>0.5</v>
      </c>
      <c r="D19" s="108"/>
      <c r="E19" s="108">
        <v>0.5</v>
      </c>
      <c r="F19" s="108"/>
      <c r="G19" s="109"/>
    </row>
    <row r="20" spans="1:7" ht="12.75" customHeight="1">
      <c r="A20" s="85" t="s">
        <v>189</v>
      </c>
      <c r="B20" s="85" t="s">
        <v>190</v>
      </c>
      <c r="C20" s="108">
        <f>D20+E20+F20</f>
        <v>1</v>
      </c>
      <c r="D20" s="108"/>
      <c r="E20" s="108">
        <v>1</v>
      </c>
      <c r="F20" s="108"/>
      <c r="G20" s="109"/>
    </row>
    <row r="21" spans="1:7" ht="12.75" customHeight="1">
      <c r="A21" s="85" t="s">
        <v>191</v>
      </c>
      <c r="B21" s="85" t="s">
        <v>192</v>
      </c>
      <c r="C21" s="108">
        <v>1</v>
      </c>
      <c r="D21" s="108"/>
      <c r="E21" s="108">
        <v>1</v>
      </c>
      <c r="F21" s="108"/>
      <c r="G21" s="109"/>
    </row>
    <row r="22" spans="1:7" ht="12.75" customHeight="1">
      <c r="A22" s="85" t="s">
        <v>193</v>
      </c>
      <c r="B22" s="85" t="s">
        <v>194</v>
      </c>
      <c r="C22" s="108">
        <v>1</v>
      </c>
      <c r="D22" s="108"/>
      <c r="E22" s="108">
        <v>1</v>
      </c>
      <c r="F22" s="108"/>
      <c r="G22" s="109"/>
    </row>
    <row r="23" spans="1:7" ht="12.75" customHeight="1">
      <c r="A23" s="85" t="s">
        <v>195</v>
      </c>
      <c r="B23" s="85" t="s">
        <v>196</v>
      </c>
      <c r="C23" s="108">
        <v>0.5</v>
      </c>
      <c r="D23" s="108"/>
      <c r="E23" s="108">
        <v>0.5</v>
      </c>
      <c r="F23" s="108"/>
      <c r="G23" s="109"/>
    </row>
    <row r="24" spans="1:7" ht="12.75" customHeight="1">
      <c r="A24" s="85" t="s">
        <v>197</v>
      </c>
      <c r="B24" s="85" t="s">
        <v>198</v>
      </c>
      <c r="C24" s="108">
        <f>D24+E24+F24</f>
        <v>0</v>
      </c>
      <c r="D24" s="108"/>
      <c r="E24" s="108"/>
      <c r="F24" s="108"/>
      <c r="G24" s="109"/>
    </row>
    <row r="25" spans="1:7" ht="12.75" customHeight="1">
      <c r="A25" s="85" t="s">
        <v>199</v>
      </c>
      <c r="B25" s="85" t="s">
        <v>200</v>
      </c>
      <c r="C25" s="108">
        <f>D25+E25+F25</f>
        <v>0</v>
      </c>
      <c r="D25" s="108"/>
      <c r="E25" s="108"/>
      <c r="F25" s="108"/>
      <c r="G25" s="109"/>
    </row>
    <row r="26" spans="1:7" ht="12.75" customHeight="1">
      <c r="A26" s="85" t="s">
        <v>201</v>
      </c>
      <c r="B26" s="85" t="s">
        <v>202</v>
      </c>
      <c r="C26" s="108">
        <f>D26+E26+F26</f>
        <v>0</v>
      </c>
      <c r="D26" s="108"/>
      <c r="E26" s="108"/>
      <c r="F26" s="108"/>
      <c r="G26" s="109"/>
    </row>
    <row r="27" spans="1:7" ht="12.75" customHeight="1">
      <c r="A27" s="83" t="s">
        <v>203</v>
      </c>
      <c r="B27" s="83" t="s">
        <v>204</v>
      </c>
      <c r="C27" s="108"/>
      <c r="D27" s="108"/>
      <c r="E27" s="108"/>
      <c r="F27" s="108">
        <v>24.72</v>
      </c>
      <c r="G27" s="109"/>
    </row>
    <row r="28" spans="1:7" ht="12.75" customHeight="1">
      <c r="A28" s="85" t="s">
        <v>205</v>
      </c>
      <c r="B28" s="85" t="s">
        <v>206</v>
      </c>
      <c r="C28" s="108">
        <v>27.76</v>
      </c>
      <c r="D28" s="108">
        <v>27.76</v>
      </c>
      <c r="E28" s="108">
        <f>SUM(E29:E30)</f>
        <v>0</v>
      </c>
      <c r="F28" s="108">
        <f>SUM(F29:F30)</f>
        <v>0</v>
      </c>
      <c r="G28" s="109"/>
    </row>
    <row r="29" spans="1:7" ht="12.75" customHeight="1">
      <c r="A29" s="85" t="s">
        <v>207</v>
      </c>
      <c r="B29" s="85" t="s">
        <v>208</v>
      </c>
      <c r="C29" s="108">
        <v>16.71</v>
      </c>
      <c r="D29" s="108">
        <v>16.71</v>
      </c>
      <c r="E29" s="108"/>
      <c r="F29" s="108"/>
      <c r="G29" s="109"/>
    </row>
    <row r="30" spans="1:7" ht="12.75" customHeight="1">
      <c r="A30" s="85" t="s">
        <v>209</v>
      </c>
      <c r="B30" s="85" t="s">
        <v>210</v>
      </c>
      <c r="C30" s="108">
        <v>11.05</v>
      </c>
      <c r="D30" s="108">
        <v>11.05</v>
      </c>
      <c r="E30" s="108"/>
      <c r="F30" s="108"/>
      <c r="G30" s="109"/>
    </row>
    <row r="31" spans="1:7" ht="12.75" customHeight="1">
      <c r="A31" s="114"/>
      <c r="B31" s="83"/>
      <c r="C31" s="108"/>
      <c r="D31" s="108"/>
      <c r="E31" s="108"/>
      <c r="F31" s="108"/>
      <c r="G31" s="109"/>
    </row>
    <row r="32" spans="1:7" ht="12.75" customHeight="1">
      <c r="A32" s="83"/>
      <c r="B32" s="83"/>
      <c r="C32" s="108"/>
      <c r="D32" s="108"/>
      <c r="E32" s="108"/>
      <c r="F32" s="108"/>
      <c r="G32" s="109"/>
    </row>
    <row r="33" spans="1:7" ht="12.75" customHeight="1">
      <c r="A33" s="83"/>
      <c r="B33" s="83"/>
      <c r="C33" s="108"/>
      <c r="D33" s="108"/>
      <c r="E33" s="108"/>
      <c r="F33" s="108"/>
      <c r="G33" s="109"/>
    </row>
    <row r="34" spans="1:7" ht="12.75" customHeight="1">
      <c r="A34" s="114"/>
      <c r="B34" s="83"/>
      <c r="C34" s="108"/>
      <c r="D34" s="108"/>
      <c r="E34" s="108"/>
      <c r="F34" s="108"/>
      <c r="G34" s="109"/>
    </row>
    <row r="35" spans="1:7" ht="12.75" customHeight="1">
      <c r="A35" s="83"/>
      <c r="B35" s="83"/>
      <c r="C35" s="108"/>
      <c r="D35" s="108"/>
      <c r="E35" s="108"/>
      <c r="F35" s="108"/>
      <c r="G35" s="109"/>
    </row>
    <row r="36" spans="1:7" ht="12.75" customHeight="1">
      <c r="A36" s="114"/>
      <c r="B36" s="83"/>
      <c r="C36" s="108"/>
      <c r="D36" s="108"/>
      <c r="E36" s="108"/>
      <c r="F36" s="108"/>
      <c r="G36" s="109"/>
    </row>
    <row r="37" spans="1:7" ht="12.75" customHeight="1">
      <c r="A37" s="114"/>
      <c r="B37" s="83"/>
      <c r="C37" s="108"/>
      <c r="D37" s="108"/>
      <c r="E37" s="108"/>
      <c r="F37" s="108"/>
      <c r="G37" s="109"/>
    </row>
    <row r="38" spans="1:7" ht="12.75" customHeight="1">
      <c r="A38" s="83"/>
      <c r="B38" s="83"/>
      <c r="C38" s="108"/>
      <c r="D38" s="108"/>
      <c r="E38" s="108"/>
      <c r="F38" s="108"/>
      <c r="G38" s="109"/>
    </row>
    <row r="39" spans="1:7" ht="12.75" customHeight="1">
      <c r="A39" s="83"/>
      <c r="B39" s="83"/>
      <c r="C39" s="108"/>
      <c r="D39" s="108"/>
      <c r="E39" s="108"/>
      <c r="F39" s="108"/>
      <c r="G39" s="109"/>
    </row>
    <row r="40" spans="1:7" ht="12.75" customHeight="1">
      <c r="A40" s="83"/>
      <c r="B40" s="83"/>
      <c r="C40" s="108"/>
      <c r="D40" s="108"/>
      <c r="E40" s="108"/>
      <c r="F40" s="108"/>
      <c r="G40" s="109"/>
    </row>
    <row r="41" spans="1:7" ht="12.75" customHeight="1">
      <c r="A41" s="83"/>
      <c r="B41" s="83"/>
      <c r="C41" s="108"/>
      <c r="D41" s="108"/>
      <c r="E41" s="108"/>
      <c r="F41" s="108"/>
      <c r="G41" s="10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tabSelected="1" workbookViewId="0" topLeftCell="A1">
      <selection activeCell="E11" sqref="E11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76" t="s">
        <v>211</v>
      </c>
    </row>
    <row r="2" spans="1:6" ht="28.5" customHeight="1">
      <c r="A2" s="77" t="s">
        <v>212</v>
      </c>
      <c r="B2" s="77"/>
      <c r="C2" s="77"/>
      <c r="D2" s="77"/>
      <c r="E2" s="77"/>
      <c r="F2" s="77"/>
    </row>
    <row r="3" ht="22.5" customHeight="1">
      <c r="F3" s="80" t="s">
        <v>8</v>
      </c>
    </row>
    <row r="4" spans="1:6" ht="22.5" customHeight="1">
      <c r="A4" s="5" t="s">
        <v>118</v>
      </c>
      <c r="B4" s="5" t="s">
        <v>119</v>
      </c>
      <c r="C4" s="5" t="s">
        <v>89</v>
      </c>
      <c r="D4" s="5" t="s">
        <v>120</v>
      </c>
      <c r="E4" s="5" t="s">
        <v>121</v>
      </c>
      <c r="F4" s="5" t="s">
        <v>123</v>
      </c>
    </row>
    <row r="5" spans="1:6" ht="16.5" customHeight="1">
      <c r="A5" s="3" t="s">
        <v>124</v>
      </c>
      <c r="B5" s="3" t="s">
        <v>124</v>
      </c>
      <c r="C5" s="3">
        <v>1</v>
      </c>
      <c r="D5" s="3">
        <v>2</v>
      </c>
      <c r="E5" s="3">
        <v>3</v>
      </c>
      <c r="F5" s="3" t="s">
        <v>124</v>
      </c>
    </row>
    <row r="6" spans="1:6" ht="16.5" customHeight="1">
      <c r="A6" s="110"/>
      <c r="B6" s="110" t="s">
        <v>89</v>
      </c>
      <c r="C6" s="108">
        <v>357.81</v>
      </c>
      <c r="D6" s="111">
        <v>346.31</v>
      </c>
      <c r="E6" s="112">
        <v>11.5</v>
      </c>
      <c r="F6" s="112"/>
    </row>
    <row r="7" spans="1:6" ht="12.75" customHeight="1">
      <c r="A7" s="85" t="s">
        <v>125</v>
      </c>
      <c r="B7" s="85" t="s">
        <v>126</v>
      </c>
      <c r="C7" s="111">
        <v>65.71</v>
      </c>
      <c r="D7" s="111">
        <v>65.71</v>
      </c>
      <c r="E7" s="111"/>
      <c r="F7" s="111"/>
    </row>
    <row r="8" spans="1:6" ht="12.75" customHeight="1">
      <c r="A8" s="85" t="s">
        <v>127</v>
      </c>
      <c r="B8" s="85" t="s">
        <v>128</v>
      </c>
      <c r="C8" s="111">
        <v>64.33</v>
      </c>
      <c r="D8" s="111">
        <v>64.33</v>
      </c>
      <c r="E8" s="111"/>
      <c r="F8" s="111"/>
    </row>
    <row r="9" spans="1:6" ht="12.75" customHeight="1">
      <c r="A9" s="85" t="s">
        <v>213</v>
      </c>
      <c r="B9" s="85" t="s">
        <v>214</v>
      </c>
      <c r="C9" s="111">
        <v>26.92</v>
      </c>
      <c r="D9" s="111">
        <v>26.92</v>
      </c>
      <c r="E9" s="111"/>
      <c r="F9" s="111"/>
    </row>
    <row r="10" spans="1:6" ht="12.75" customHeight="1">
      <c r="A10" s="85" t="s">
        <v>129</v>
      </c>
      <c r="B10" s="85" t="s">
        <v>130</v>
      </c>
      <c r="C10" s="111">
        <v>37.41</v>
      </c>
      <c r="D10" s="111">
        <v>37.41</v>
      </c>
      <c r="E10" s="111"/>
      <c r="F10" s="111"/>
    </row>
    <row r="11" spans="1:6" ht="12.75" customHeight="1">
      <c r="A11" s="85" t="s">
        <v>131</v>
      </c>
      <c r="B11" s="85" t="s">
        <v>132</v>
      </c>
      <c r="C11" s="111">
        <v>1.38</v>
      </c>
      <c r="D11" s="111">
        <v>1.38</v>
      </c>
      <c r="E11" s="111"/>
      <c r="F11" s="111"/>
    </row>
    <row r="12" spans="1:6" ht="12.75" customHeight="1">
      <c r="A12" s="85" t="s">
        <v>133</v>
      </c>
      <c r="B12" s="85" t="s">
        <v>134</v>
      </c>
      <c r="C12" s="108">
        <v>0.42</v>
      </c>
      <c r="D12" s="111">
        <v>0.42</v>
      </c>
      <c r="E12" s="111"/>
      <c r="F12" s="111"/>
    </row>
    <row r="13" spans="1:6" ht="12.75" customHeight="1">
      <c r="A13" s="85" t="s">
        <v>135</v>
      </c>
      <c r="B13" s="85" t="s">
        <v>136</v>
      </c>
      <c r="C13" s="108">
        <v>0.38</v>
      </c>
      <c r="D13" s="111">
        <v>0.38</v>
      </c>
      <c r="E13" s="111"/>
      <c r="F13" s="111"/>
    </row>
    <row r="14" spans="1:6" ht="12.75" customHeight="1">
      <c r="A14" s="85" t="s">
        <v>137</v>
      </c>
      <c r="B14" s="85" t="s">
        <v>138</v>
      </c>
      <c r="C14" s="108">
        <v>0.58</v>
      </c>
      <c r="D14" s="111">
        <v>0.58</v>
      </c>
      <c r="E14" s="111"/>
      <c r="F14" s="111"/>
    </row>
    <row r="15" spans="1:6" ht="12.75" customHeight="1">
      <c r="A15" s="85" t="s">
        <v>139</v>
      </c>
      <c r="B15" s="85" t="s">
        <v>140</v>
      </c>
      <c r="C15" s="108">
        <v>25.14</v>
      </c>
      <c r="D15" s="111">
        <v>25.14</v>
      </c>
      <c r="E15" s="111"/>
      <c r="F15" s="111"/>
    </row>
    <row r="16" spans="1:6" ht="12.75" customHeight="1">
      <c r="A16" s="85" t="s">
        <v>215</v>
      </c>
      <c r="B16" s="85" t="s">
        <v>142</v>
      </c>
      <c r="C16" s="108">
        <v>25.14</v>
      </c>
      <c r="D16" s="111">
        <v>25.14</v>
      </c>
      <c r="E16" s="111"/>
      <c r="F16" s="111"/>
    </row>
    <row r="17" spans="1:6" ht="12.75" customHeight="1">
      <c r="A17" s="85" t="s">
        <v>143</v>
      </c>
      <c r="B17" s="85" t="s">
        <v>144</v>
      </c>
      <c r="C17" s="108">
        <v>21.98</v>
      </c>
      <c r="D17" s="111">
        <v>21.98</v>
      </c>
      <c r="E17" s="111"/>
      <c r="F17" s="111"/>
    </row>
    <row r="18" spans="1:6" ht="12.75" customHeight="1">
      <c r="A18" s="85" t="s">
        <v>145</v>
      </c>
      <c r="B18" s="85" t="s">
        <v>146</v>
      </c>
      <c r="C18" s="108">
        <v>3.16</v>
      </c>
      <c r="D18" s="111">
        <v>3.16</v>
      </c>
      <c r="E18" s="111"/>
      <c r="F18" s="111"/>
    </row>
    <row r="19" spans="1:6" ht="12.75" customHeight="1">
      <c r="A19" s="85" t="s">
        <v>147</v>
      </c>
      <c r="B19" s="85" t="s">
        <v>148</v>
      </c>
      <c r="C19" s="108">
        <v>74.39</v>
      </c>
      <c r="D19" s="111">
        <v>59.89</v>
      </c>
      <c r="E19" s="111">
        <v>4.5</v>
      </c>
      <c r="F19" s="111"/>
    </row>
    <row r="20" spans="1:6" ht="12.75" customHeight="1">
      <c r="A20" s="85" t="s">
        <v>149</v>
      </c>
      <c r="B20" s="85" t="s">
        <v>216</v>
      </c>
      <c r="C20" s="108">
        <v>74.39</v>
      </c>
      <c r="D20" s="111">
        <v>59.89</v>
      </c>
      <c r="E20" s="111">
        <v>4.5</v>
      </c>
      <c r="F20" s="111"/>
    </row>
    <row r="21" spans="1:6" ht="12.75" customHeight="1">
      <c r="A21" s="85" t="s">
        <v>151</v>
      </c>
      <c r="B21" s="85" t="s">
        <v>217</v>
      </c>
      <c r="C21" s="108">
        <v>74.39</v>
      </c>
      <c r="D21" s="111">
        <v>59.89</v>
      </c>
      <c r="E21" s="111">
        <v>4.5</v>
      </c>
      <c r="F21" s="111"/>
    </row>
    <row r="22" spans="1:6" ht="12.75" customHeight="1">
      <c r="A22" s="85" t="s">
        <v>153</v>
      </c>
      <c r="B22" s="85" t="s">
        <v>154</v>
      </c>
      <c r="C22" s="108">
        <v>17.74</v>
      </c>
      <c r="D22" s="111">
        <v>17.74</v>
      </c>
      <c r="E22" s="111"/>
      <c r="F22" s="111"/>
    </row>
    <row r="23" spans="1:6" ht="12.75" customHeight="1">
      <c r="A23" s="85" t="s">
        <v>155</v>
      </c>
      <c r="B23" s="85" t="s">
        <v>156</v>
      </c>
      <c r="C23" s="108">
        <v>17.74</v>
      </c>
      <c r="D23" s="111">
        <v>17.74</v>
      </c>
      <c r="E23" s="111"/>
      <c r="F23" s="111"/>
    </row>
    <row r="24" spans="1:6" ht="12.75" customHeight="1">
      <c r="A24" s="85" t="s">
        <v>157</v>
      </c>
      <c r="B24" s="85" t="s">
        <v>158</v>
      </c>
      <c r="C24" s="108">
        <v>17.74</v>
      </c>
      <c r="D24" s="111">
        <v>17.74</v>
      </c>
      <c r="E24" s="111"/>
      <c r="F24" s="111"/>
    </row>
    <row r="25" spans="1:6" ht="12.75" customHeight="1">
      <c r="A25" s="85"/>
      <c r="B25" s="85"/>
      <c r="C25" s="111"/>
      <c r="D25" s="111"/>
      <c r="E25" s="113"/>
      <c r="F25" s="109"/>
    </row>
    <row r="26" spans="1:6" ht="12.75" customHeight="1">
      <c r="A26" s="85"/>
      <c r="B26" s="85"/>
      <c r="C26" s="111"/>
      <c r="D26" s="111"/>
      <c r="E26" s="113"/>
      <c r="F26" s="109"/>
    </row>
    <row r="27" spans="1:6" ht="12.75" customHeight="1">
      <c r="A27" s="85"/>
      <c r="B27" s="85"/>
      <c r="C27" s="111"/>
      <c r="D27" s="111"/>
      <c r="E27" s="113"/>
      <c r="F27" s="109"/>
    </row>
    <row r="28" spans="1:6" ht="12.75" customHeight="1">
      <c r="A28" s="85"/>
      <c r="B28" s="85"/>
      <c r="C28" s="111"/>
      <c r="D28" s="111"/>
      <c r="E28" s="113"/>
      <c r="F28" s="109"/>
    </row>
    <row r="29" spans="1:6" ht="12.75" customHeight="1">
      <c r="A29" s="69"/>
      <c r="B29" s="69"/>
      <c r="C29" s="111"/>
      <c r="D29" s="111"/>
      <c r="E29" s="111"/>
      <c r="F29" s="109"/>
    </row>
    <row r="30" spans="1:6" ht="12.75" customHeight="1">
      <c r="A30" s="69"/>
      <c r="B30" s="69"/>
      <c r="C30" s="111"/>
      <c r="D30" s="111"/>
      <c r="E30" s="111"/>
      <c r="F30" s="104"/>
    </row>
    <row r="31" spans="1:6" ht="12.75" customHeight="1">
      <c r="A31" s="69"/>
      <c r="B31" s="69"/>
      <c r="C31" s="111"/>
      <c r="D31" s="111"/>
      <c r="E31" s="111"/>
      <c r="F31" s="104"/>
    </row>
    <row r="32" spans="1:6" ht="12.75" customHeight="1">
      <c r="A32" s="69"/>
      <c r="B32" s="69"/>
      <c r="C32" s="111"/>
      <c r="D32" s="111"/>
      <c r="E32" s="111"/>
      <c r="F32" s="104"/>
    </row>
    <row r="33" spans="1:6" ht="12.75" customHeight="1">
      <c r="A33" s="69"/>
      <c r="B33" s="69"/>
      <c r="C33" s="111"/>
      <c r="D33" s="111"/>
      <c r="E33" s="111"/>
      <c r="F33" s="104"/>
    </row>
    <row r="34" spans="1:6" ht="12.75" customHeight="1">
      <c r="A34" s="69"/>
      <c r="B34" s="69"/>
      <c r="C34" s="111"/>
      <c r="D34" s="111"/>
      <c r="E34" s="111"/>
      <c r="F34" s="104"/>
    </row>
    <row r="35" spans="1:6" ht="12.75" customHeight="1">
      <c r="A35" s="69"/>
      <c r="B35" s="69"/>
      <c r="C35" s="111"/>
      <c r="D35" s="111"/>
      <c r="E35" s="111"/>
      <c r="F35" s="10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E27" sqref="E2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76" t="s">
        <v>218</v>
      </c>
    </row>
    <row r="2" spans="1:6" ht="28.5" customHeight="1">
      <c r="A2" s="77" t="s">
        <v>219</v>
      </c>
      <c r="B2" s="77"/>
      <c r="C2" s="77"/>
      <c r="D2" s="77"/>
      <c r="E2" s="77"/>
      <c r="F2" s="77"/>
    </row>
    <row r="3" ht="22.5" customHeight="1">
      <c r="F3" s="80" t="s">
        <v>8</v>
      </c>
    </row>
    <row r="4" spans="1:6" ht="22.5" customHeight="1">
      <c r="A4" s="5" t="s">
        <v>161</v>
      </c>
      <c r="B4" s="5" t="s">
        <v>162</v>
      </c>
      <c r="C4" s="5" t="s">
        <v>89</v>
      </c>
      <c r="D4" s="5" t="s">
        <v>120</v>
      </c>
      <c r="E4" s="5" t="s">
        <v>121</v>
      </c>
      <c r="F4" s="5" t="s">
        <v>123</v>
      </c>
    </row>
    <row r="5" spans="1:6" ht="15.75" customHeight="1">
      <c r="A5" s="3" t="s">
        <v>124</v>
      </c>
      <c r="B5" s="3" t="s">
        <v>124</v>
      </c>
      <c r="C5" s="3">
        <v>1</v>
      </c>
      <c r="D5" s="3">
        <v>2</v>
      </c>
      <c r="E5" s="3">
        <v>3</v>
      </c>
      <c r="F5" s="3" t="s">
        <v>124</v>
      </c>
    </row>
    <row r="6" spans="1:6" ht="12.75" customHeight="1">
      <c r="A6" s="83"/>
      <c r="B6" s="83" t="s">
        <v>89</v>
      </c>
      <c r="C6" s="70">
        <v>357.81</v>
      </c>
      <c r="D6" s="108">
        <v>346.31</v>
      </c>
      <c r="E6" s="70">
        <v>11.5</v>
      </c>
      <c r="F6" s="109"/>
    </row>
    <row r="7" spans="1:6" ht="12.75" customHeight="1">
      <c r="A7" s="85" t="s">
        <v>163</v>
      </c>
      <c r="B7" s="85" t="s">
        <v>164</v>
      </c>
      <c r="C7" s="108">
        <v>318.55</v>
      </c>
      <c r="D7" s="108">
        <v>318.55</v>
      </c>
      <c r="E7" s="108">
        <f>SUM(E8:E15)</f>
        <v>0</v>
      </c>
      <c r="F7" s="109"/>
    </row>
    <row r="8" spans="1:6" ht="12.75" customHeight="1">
      <c r="A8" s="85" t="s">
        <v>165</v>
      </c>
      <c r="B8" s="85" t="s">
        <v>166</v>
      </c>
      <c r="C8" s="108">
        <v>128.34</v>
      </c>
      <c r="D8" s="108">
        <v>128.34</v>
      </c>
      <c r="E8" s="108"/>
      <c r="F8" s="109"/>
    </row>
    <row r="9" spans="1:6" ht="12.75" customHeight="1">
      <c r="A9" s="85" t="s">
        <v>167</v>
      </c>
      <c r="B9" s="85" t="s">
        <v>168</v>
      </c>
      <c r="C9" s="108">
        <v>90.17</v>
      </c>
      <c r="D9" s="108">
        <v>90.17</v>
      </c>
      <c r="E9" s="108"/>
      <c r="F9" s="109"/>
    </row>
    <row r="10" spans="1:6" ht="12.75" customHeight="1">
      <c r="A10" s="85" t="s">
        <v>169</v>
      </c>
      <c r="B10" s="85" t="s">
        <v>170</v>
      </c>
      <c r="C10" s="108">
        <v>8.44</v>
      </c>
      <c r="D10" s="108">
        <v>8.44</v>
      </c>
      <c r="E10" s="108"/>
      <c r="F10" s="109"/>
    </row>
    <row r="11" spans="1:6" ht="12.75" customHeight="1">
      <c r="A11" s="85" t="s">
        <v>171</v>
      </c>
      <c r="B11" s="85" t="s">
        <v>172</v>
      </c>
      <c r="C11" s="108">
        <v>37.41</v>
      </c>
      <c r="D11" s="108">
        <v>37.41</v>
      </c>
      <c r="E11" s="108"/>
      <c r="F11" s="109"/>
    </row>
    <row r="12" spans="1:6" ht="12.75" customHeight="1">
      <c r="A12" s="85" t="s">
        <v>173</v>
      </c>
      <c r="B12" s="85" t="s">
        <v>174</v>
      </c>
      <c r="C12" s="108">
        <v>25.14</v>
      </c>
      <c r="D12" s="108">
        <v>25.14</v>
      </c>
      <c r="E12" s="108"/>
      <c r="F12" s="109"/>
    </row>
    <row r="13" spans="1:6" ht="12.75" customHeight="1">
      <c r="A13" s="85" t="s">
        <v>175</v>
      </c>
      <c r="B13" s="85" t="s">
        <v>176</v>
      </c>
      <c r="C13" s="108">
        <v>1.38</v>
      </c>
      <c r="D13" s="108">
        <v>1.38</v>
      </c>
      <c r="E13" s="108"/>
      <c r="F13" s="109"/>
    </row>
    <row r="14" spans="1:6" ht="12.75" customHeight="1">
      <c r="A14" s="85" t="s">
        <v>177</v>
      </c>
      <c r="B14" s="85" t="s">
        <v>178</v>
      </c>
      <c r="C14" s="108">
        <v>17.74</v>
      </c>
      <c r="D14" s="108">
        <v>17.74</v>
      </c>
      <c r="E14" s="108"/>
      <c r="F14" s="109"/>
    </row>
    <row r="15" spans="1:6" ht="12.75" customHeight="1">
      <c r="A15" s="85" t="s">
        <v>179</v>
      </c>
      <c r="B15" s="85" t="s">
        <v>180</v>
      </c>
      <c r="C15" s="108">
        <v>9.93</v>
      </c>
      <c r="D15" s="108">
        <v>9.93</v>
      </c>
      <c r="E15" s="108"/>
      <c r="F15" s="109"/>
    </row>
    <row r="16" spans="1:6" ht="12.75" customHeight="1">
      <c r="A16" s="85" t="s">
        <v>181</v>
      </c>
      <c r="B16" s="85" t="s">
        <v>182</v>
      </c>
      <c r="C16" s="108">
        <v>11.5</v>
      </c>
      <c r="D16" s="108">
        <f>SUM(D17:D24)</f>
        <v>0</v>
      </c>
      <c r="E16" s="108">
        <v>11.5</v>
      </c>
      <c r="F16" s="109"/>
    </row>
    <row r="17" spans="1:6" ht="12.75" customHeight="1">
      <c r="A17" s="85" t="s">
        <v>183</v>
      </c>
      <c r="B17" s="85" t="s">
        <v>184</v>
      </c>
      <c r="C17" s="108">
        <v>3</v>
      </c>
      <c r="D17" s="108"/>
      <c r="E17" s="108">
        <v>3</v>
      </c>
      <c r="F17" s="109"/>
    </row>
    <row r="18" spans="1:6" ht="12.75" customHeight="1">
      <c r="A18" s="85" t="s">
        <v>185</v>
      </c>
      <c r="B18" s="85" t="s">
        <v>186</v>
      </c>
      <c r="C18" s="108">
        <v>0.5</v>
      </c>
      <c r="D18" s="108"/>
      <c r="E18" s="108">
        <v>0.5</v>
      </c>
      <c r="F18" s="109"/>
    </row>
    <row r="19" spans="1:6" ht="12.75" customHeight="1">
      <c r="A19" s="85" t="s">
        <v>187</v>
      </c>
      <c r="B19" s="85" t="s">
        <v>188</v>
      </c>
      <c r="C19" s="108">
        <v>0.5</v>
      </c>
      <c r="D19" s="108"/>
      <c r="E19" s="108">
        <v>0.5</v>
      </c>
      <c r="F19" s="109"/>
    </row>
    <row r="20" spans="1:6" ht="12.75" customHeight="1">
      <c r="A20" s="85" t="s">
        <v>189</v>
      </c>
      <c r="B20" s="85" t="s">
        <v>190</v>
      </c>
      <c r="C20" s="108">
        <f>D20+E20+F20</f>
        <v>1</v>
      </c>
      <c r="D20" s="108"/>
      <c r="E20" s="108">
        <v>1</v>
      </c>
      <c r="F20" s="109"/>
    </row>
    <row r="21" spans="1:6" ht="12.75" customHeight="1">
      <c r="A21" s="85" t="s">
        <v>191</v>
      </c>
      <c r="B21" s="85" t="s">
        <v>192</v>
      </c>
      <c r="C21" s="108">
        <f>D21+E21+F21</f>
        <v>1</v>
      </c>
      <c r="D21" s="108"/>
      <c r="E21" s="108">
        <v>1</v>
      </c>
      <c r="F21" s="109"/>
    </row>
    <row r="22" spans="1:6" ht="12.75" customHeight="1">
      <c r="A22" s="85" t="s">
        <v>193</v>
      </c>
      <c r="B22" s="85" t="s">
        <v>194</v>
      </c>
      <c r="C22" s="108">
        <v>1</v>
      </c>
      <c r="D22" s="108"/>
      <c r="E22" s="108">
        <v>1</v>
      </c>
      <c r="F22" s="109"/>
    </row>
    <row r="23" spans="1:6" ht="12.75" customHeight="1">
      <c r="A23" s="85" t="s">
        <v>195</v>
      </c>
      <c r="B23" s="85" t="s">
        <v>196</v>
      </c>
      <c r="C23" s="108">
        <f>D23+E23+F23</f>
        <v>0.5</v>
      </c>
      <c r="D23" s="108"/>
      <c r="E23" s="108">
        <v>0.5</v>
      </c>
      <c r="F23" s="109"/>
    </row>
    <row r="24" spans="1:6" ht="12.75" customHeight="1">
      <c r="A24" s="85" t="s">
        <v>220</v>
      </c>
      <c r="B24" s="85" t="s">
        <v>221</v>
      </c>
      <c r="C24" s="108">
        <v>3</v>
      </c>
      <c r="D24" s="108"/>
      <c r="E24" s="108">
        <v>3</v>
      </c>
      <c r="F24" s="109"/>
    </row>
    <row r="25" spans="1:6" ht="12.75" customHeight="1">
      <c r="A25" s="85" t="s">
        <v>205</v>
      </c>
      <c r="B25" s="85" t="s">
        <v>206</v>
      </c>
      <c r="C25" s="108">
        <v>27.76</v>
      </c>
      <c r="D25" s="108">
        <v>27.76</v>
      </c>
      <c r="E25" s="108">
        <f>SUM(E26:E27)</f>
        <v>0</v>
      </c>
      <c r="F25" s="109"/>
    </row>
    <row r="26" spans="1:6" ht="12.75" customHeight="1">
      <c r="A26" s="85" t="s">
        <v>207</v>
      </c>
      <c r="B26" s="85" t="s">
        <v>208</v>
      </c>
      <c r="C26" s="108">
        <v>16.71</v>
      </c>
      <c r="D26" s="108">
        <v>16.71</v>
      </c>
      <c r="E26" s="108"/>
      <c r="F26" s="109"/>
    </row>
    <row r="27" spans="1:6" ht="12.75" customHeight="1">
      <c r="A27" s="85" t="s">
        <v>209</v>
      </c>
      <c r="B27" s="85" t="s">
        <v>210</v>
      </c>
      <c r="C27" s="108">
        <v>11.05</v>
      </c>
      <c r="D27" s="108">
        <v>11.05</v>
      </c>
      <c r="E27" s="108"/>
      <c r="F27" s="109"/>
    </row>
    <row r="28" spans="1:6" ht="12.75" customHeight="1">
      <c r="A28" s="83"/>
      <c r="B28" s="83"/>
      <c r="C28" s="70"/>
      <c r="D28" s="70"/>
      <c r="E28" s="70"/>
      <c r="F28" s="109"/>
    </row>
    <row r="29" spans="1:6" ht="12.75" customHeight="1">
      <c r="A29" s="83"/>
      <c r="B29" s="83"/>
      <c r="C29" s="70"/>
      <c r="D29" s="70"/>
      <c r="E29" s="70"/>
      <c r="F29" s="109"/>
    </row>
    <row r="30" spans="1:6" ht="12.75" customHeight="1">
      <c r="A30" s="83"/>
      <c r="B30" s="83"/>
      <c r="C30" s="70"/>
      <c r="D30" s="70"/>
      <c r="E30" s="70"/>
      <c r="F30" s="10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2018-02-23T06:30:45Z</cp:lastPrinted>
  <dcterms:created xsi:type="dcterms:W3CDTF">2018-02-28T08:20:32Z</dcterms:created>
  <dcterms:modified xsi:type="dcterms:W3CDTF">2018-03-14T03:03:55Z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