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30" activeTab="0"/>
  </bookViews>
  <sheets>
    <sheet name="封面" sheetId="1" r:id="rId1"/>
    <sheet name="收支总表" sheetId="2" r:id="rId2"/>
    <sheet name="收入总表" sheetId="3" r:id="rId3"/>
    <sheet name="支出总表" sheetId="4" r:id="rId4"/>
    <sheet name="财政拨款收支情况总表" sheetId="5" r:id="rId5"/>
    <sheet name="一般公共预算支出表" sheetId="6" r:id="rId6"/>
    <sheet name="部门综合预一般公共预算基本支出明细表（按经济分类科目分）" sheetId="7" r:id="rId7"/>
    <sheet name="一般公共预算拨款“三公”经费及会议费、培训费支出预算表" sheetId="8" r:id="rId8"/>
    <sheet name="政府性基金收支表" sheetId="9" r:id="rId9"/>
  </sheets>
  <definedNames>
    <definedName name="_xlnm.Print_Area" localSheetId="6">'部门综合预一般公共预算基本支出明细表（按经济分类科目分）'!$A$1:$F$40</definedName>
    <definedName name="_xlnm.Print_Area" localSheetId="0">'封面'!$A$1:$A$7</definedName>
    <definedName name="_xlnm.Print_Area" localSheetId="2">#N/A</definedName>
    <definedName name="_xlnm.Print_Area" localSheetId="1">'收支总表'!$A$1:$F$43</definedName>
    <definedName name="_xlnm.Print_Area" localSheetId="7">'一般公共预算拨款“三公”经费及会议费、培训费支出预算表'!$A$1:$K$11</definedName>
    <definedName name="_xlnm.Print_Area" localSheetId="8">'政府性基金收支表'!$A$1:$F$24</definedName>
    <definedName name="_xlnm.Print_Area" localSheetId="3">#N/A</definedName>
    <definedName name="_xlnm.Print_Area">#N/A</definedName>
    <definedName name="_xlnm.Print_Titles" localSheetId="6">'部门综合预一般公共预算基本支出明细表（按经济分类科目分）'!$1:$5</definedName>
    <definedName name="_xlnm.Print_Titles" localSheetId="1">'收支总表'!$1:$5</definedName>
    <definedName name="_xlnm.Print_Titles" localSheetId="7">'一般公共预算拨款“三公”经费及会议费、培训费支出预算表'!$1:$7</definedName>
    <definedName name="_xlnm.Print_Titles" localSheetId="8">'政府性基金收支表'!$1:$5</definedName>
    <definedName name="_xlnm.Print_Titles">#N/A</definedName>
  </definedNames>
  <calcPr fullCalcOnLoad="1"/>
</workbook>
</file>

<file path=xl/sharedStrings.xml><?xml version="1.0" encoding="utf-8"?>
<sst xmlns="http://schemas.openxmlformats.org/spreadsheetml/2006/main" count="345" uniqueCount="231">
  <si>
    <t>2017年部门预算</t>
  </si>
  <si>
    <t>丹凤县交通运输局</t>
  </si>
  <si>
    <t>（公章）</t>
  </si>
  <si>
    <t>报送日期： 2017 年 2 月 13 日</t>
  </si>
  <si>
    <t>2017年部门预算收支总表</t>
  </si>
  <si>
    <t>单位：万元</t>
  </si>
  <si>
    <t>收                   入</t>
  </si>
  <si>
    <t>支                        出</t>
  </si>
  <si>
    <t>项    目</t>
  </si>
  <si>
    <t>预算数</t>
  </si>
  <si>
    <t>支出功能分科目（按大类）</t>
  </si>
  <si>
    <t>支出经济科目（按大类）</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</si>
  <si>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</si>
  <si>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</si>
  <si>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</si>
  <si>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</si>
  <si>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</si>
  <si>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</si>
  <si>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(2)政府性基金拨款</t>
  </si>
  <si>
    <t xml:space="preserve">  3、国防支出</t>
  </si>
  <si>
    <t xml:space="preserve">       (2)商品和服务支出</t>
  </si>
  <si>
    <t xml:space="preserve">  2、上级补助收入</t>
  </si>
  <si>
    <t xml:space="preserve">  4、公共安全支出</t>
  </si>
  <si>
    <t xml:space="preserve">       (3)对个人和家庭的补助</t>
  </si>
  <si>
    <t xml:space="preserve">  3、事业收入</t>
  </si>
  <si>
    <t xml:space="preserve">  5、教育支出</t>
  </si>
  <si>
    <t xml:space="preserve">       (4)其他资本性支出</t>
  </si>
  <si>
    <t xml:space="preserve">      其中：纳入财政专户管理的收费</t>
  </si>
  <si>
    <t xml:space="preserve">  6、科学技术支出</t>
  </si>
  <si>
    <t xml:space="preserve">  2、专项业务经费支出</t>
  </si>
  <si>
    <t xml:space="preserve">  4、事业单位经营收入</t>
  </si>
  <si>
    <t xml:space="preserve">  7、文化体育与传媒支出</t>
  </si>
  <si>
    <t xml:space="preserve">  5、其他收入</t>
  </si>
  <si>
    <t xml:space="preserve">  8、社会保障和就业支出</t>
  </si>
  <si>
    <t xml:space="preserve">  9、社会保险基金支出</t>
  </si>
  <si>
    <t xml:space="preserve">  10、医疗卫生与计划生育支出</t>
  </si>
  <si>
    <t xml:space="preserve">       (4)对企事业单位的补助</t>
  </si>
  <si>
    <t xml:space="preserve">  11、节能环保支出</t>
  </si>
  <si>
    <t xml:space="preserve">       (5)转移性支出</t>
  </si>
  <si>
    <t xml:space="preserve">  12、城乡社区支出</t>
  </si>
  <si>
    <t xml:space="preserve">       (6)债务利息支出</t>
  </si>
  <si>
    <t xml:space="preserve">  13、农林水支出</t>
  </si>
  <si>
    <t xml:space="preserve">       (7)基本建设支出</t>
  </si>
  <si>
    <t xml:space="preserve">  14、交通运输支出</t>
  </si>
  <si>
    <t xml:space="preserve">       (8)其他资本性支出</t>
  </si>
  <si>
    <t xml:space="preserve">  15、资源勘探信息等支出</t>
  </si>
  <si>
    <t xml:space="preserve">       (9)其他支出</t>
  </si>
  <si>
    <t xml:space="preserve">  16、商业服务业等支出</t>
  </si>
  <si>
    <t xml:space="preserve">  3、上缴上级支出</t>
  </si>
  <si>
    <t xml:space="preserve">  17、金融支出</t>
  </si>
  <si>
    <t xml:space="preserve">  4、事业单位经营支出</t>
  </si>
  <si>
    <t xml:space="preserve">  18、援助其他地区支出</t>
  </si>
  <si>
    <t xml:space="preserve">  5、对附属单位补助支出</t>
  </si>
  <si>
    <t xml:space="preserve">  19、国土海洋气象等支出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</si>
  <si>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</si>
  <si>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</si>
  <si>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</si>
  <si>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</si>
  <si>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</si>
  <si>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</si>
  <si>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</si>
  <si>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</si>
  <si>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</si>
  <si>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</si>
  <si>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</si>
  <si>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</si>
  <si>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</si>
  <si>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上年结转</t>
  </si>
  <si>
    <t xml:space="preserve">    其中：财政拨款资金结转</t>
  </si>
  <si>
    <t xml:space="preserve">        非财政拨款资金结余</t>
  </si>
  <si>
    <t>收入总计</t>
  </si>
  <si>
    <t>支出总计</t>
  </si>
  <si>
    <t>2017年部门预算收入总表</t>
  </si>
  <si>
    <t>单位编码</t>
  </si>
  <si>
    <t>单位名称</t>
  </si>
  <si>
    <t>合计</t>
  </si>
  <si>
    <t>公共预算拨款</t>
  </si>
  <si>
    <t>政府性基金拨款</t>
  </si>
  <si>
    <t>上级转移支付补助</t>
  </si>
  <si>
    <t>纳入财政专户管理的教育收费</t>
  </si>
  <si>
    <t>其他收入</t>
  </si>
  <si>
    <t>小计</t>
  </si>
  <si>
    <t>正常经费</t>
  </si>
  <si>
    <t>专项经费拨款</t>
  </si>
  <si>
    <t>专项收入安排的拨款</t>
  </si>
  <si>
    <t>行政事业性收费安排的拨款</t>
  </si>
  <si>
    <t>罚没收入安排的拨款</t>
  </si>
  <si>
    <t>国有资产出租出借安排的拨款</t>
  </si>
  <si>
    <t>**</t>
  </si>
  <si>
    <t>2017年部门预算支出总表</t>
  </si>
  <si>
    <t>上级转移支付补助支出</t>
  </si>
  <si>
    <t>纳入财政专户管理的教育收费支出</t>
  </si>
  <si>
    <t>人员经费支出</t>
  </si>
  <si>
    <t>公用经费支出</t>
  </si>
  <si>
    <t>专项支出</t>
  </si>
  <si>
    <t>2017年部门预算财政拨款收支总体情况表</t>
  </si>
  <si>
    <t>一般公共预算财政拨款</t>
  </si>
  <si>
    <t>政府性基金预算财政拨款</t>
  </si>
  <si>
    <t xml:space="preserve"> 一、本年财政拨款</t>
  </si>
  <si>
    <t>一、本年支出</t>
  </si>
  <si>
    <t>二、上年结转结余</t>
  </si>
  <si>
    <t>二、结转下年</t>
  </si>
  <si>
    <t>注：本表反映部门本年度一般公共预算财政拨款和政府性基金预算财政拨款的总收支和年末结转结余情况。</t>
  </si>
  <si>
    <t>2017年部门一般公共预算支出明细表（按功能科目分）</t>
  </si>
  <si>
    <t>基本支出</t>
  </si>
  <si>
    <t>项目支出</t>
  </si>
  <si>
    <t>备注</t>
  </si>
  <si>
    <t>功能分类科目编码</t>
  </si>
  <si>
    <t>科目名称</t>
  </si>
  <si>
    <t>人员经费</t>
  </si>
  <si>
    <t>公用经费</t>
  </si>
  <si>
    <t>214</t>
  </si>
  <si>
    <t>交通运输支出</t>
  </si>
  <si>
    <t>21401</t>
  </si>
  <si>
    <t>公路水路运输</t>
  </si>
  <si>
    <t>2140101</t>
  </si>
  <si>
    <t>行政运行</t>
  </si>
  <si>
    <t>2140106</t>
  </si>
  <si>
    <t>公路养护</t>
  </si>
  <si>
    <t>2140112</t>
  </si>
  <si>
    <t>公路运输管理</t>
  </si>
  <si>
    <t>2140199</t>
  </si>
  <si>
    <t>其他公路水路运输支出</t>
  </si>
  <si>
    <t>注：本表公开到功能分类项级科目</t>
  </si>
  <si>
    <t>2017年部门一般公共预算基本支出明细表（按经济分类科目分）</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</si>
  <si>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</si>
  <si>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</si>
  <si>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</si>
  <si>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</si>
  <si>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</si>
  <si>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</si>
  <si>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</si>
  <si>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</si>
  <si>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</si>
  <si>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</si>
  <si>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</si>
  <si>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</si>
  <si>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</si>
  <si>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</si>
  <si>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30108</t>
  </si>
  <si>
    <t>降温取暖费</t>
  </si>
  <si>
    <t xml:space="preserve">  30109</t>
  </si>
  <si>
    <t xml:space="preserve">  机关事业单位基本养老保险缴费</t>
  </si>
  <si>
    <t xml:space="preserve">  30199</t>
  </si>
  <si>
    <t xml:space="preserve">  其他工资福利支出</t>
  </si>
  <si>
    <t>…</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</si>
  <si>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</si>
  <si>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</si>
  <si>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</si>
  <si>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</si>
  <si>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</si>
  <si>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</si>
  <si>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</si>
  <si>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</si>
  <si>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</si>
  <si>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</si>
  <si>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</si>
  <si>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</si>
  <si>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</si>
  <si>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</si>
  <si>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</si>
  <si>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</si>
  <si>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</si>
  <si>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</si>
  <si>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</si>
  <si>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</si>
  <si>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</si>
  <si>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</si>
  <si>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</si>
  <si>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租赁费</t>
  </si>
  <si>
    <t>…..</t>
  </si>
  <si>
    <t>303</t>
  </si>
  <si>
    <t>对个人和家庭的补助</t>
  </si>
  <si>
    <t xml:space="preserve">  30304</t>
  </si>
  <si>
    <t xml:space="preserve">  抚恤金</t>
  </si>
  <si>
    <t xml:space="preserve">  30305</t>
  </si>
  <si>
    <t xml:space="preserve">  生活补助</t>
  </si>
  <si>
    <t xml:space="preserve">  30307</t>
  </si>
  <si>
    <t xml:space="preserve">  医疗费</t>
  </si>
  <si>
    <t xml:space="preserve">  30311</t>
  </si>
  <si>
    <t xml:space="preserve">  住房公积金</t>
  </si>
  <si>
    <t xml:space="preserve">  30314</t>
  </si>
  <si>
    <t xml:space="preserve">  采暖补贴</t>
  </si>
  <si>
    <t xml:space="preserve">  30399</t>
  </si>
  <si>
    <t xml:space="preserve">  其他对个人和家庭补助</t>
  </si>
  <si>
    <t>….</t>
  </si>
  <si>
    <t>310</t>
  </si>
  <si>
    <t>其他资本性支出</t>
  </si>
  <si>
    <t xml:space="preserve">  31002</t>
  </si>
  <si>
    <t xml:space="preserve">  办公设备购置</t>
  </si>
  <si>
    <t>2017年部门一般公共预算“三公”经费及会议费、培训费支出表</t>
  </si>
  <si>
    <t>一般公共预算拨款安排的“三公”经费预算</t>
  </si>
  <si>
    <t>会议费</t>
  </si>
  <si>
    <t>培训费</t>
  </si>
  <si>
    <t>因公出国（境）费用</t>
  </si>
  <si>
    <t>公务接待费</t>
  </si>
  <si>
    <t>公务用车购置及运行维护费</t>
  </si>
  <si>
    <t>公务用车购置费</t>
  </si>
  <si>
    <t>公务用车运行维护费</t>
  </si>
  <si>
    <r>
      <t>2017年部门政府性基金</t>
    </r>
    <r>
      <rPr>
        <b/>
        <sz val="15"/>
        <rFont val="宋体"/>
        <family val="0"/>
      </rPr>
      <t>预算</t>
    </r>
    <r>
      <rPr>
        <b/>
        <sz val="15"/>
        <rFont val="宋体"/>
        <family val="0"/>
      </rPr>
      <t>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</si>
  <si>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</si>
  <si>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</si>
  <si>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</si>
  <si>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</si>
  <si>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</si>
  <si>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</si>
  <si>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</si>
  <si>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</si>
  <si>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</si>
  <si>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</si>
  <si>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</si>
  <si>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</si>
  <si>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</si>
  <si>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</si>
  <si>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</si>
  <si>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</si>
  <si>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</si>
  <si>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对企事业单位的补助</t>
  </si>
  <si>
    <t>十一、其他支出</t>
  </si>
  <si>
    <t xml:space="preserve">    转移性支出</t>
  </si>
  <si>
    <t>十二、转移性支出</t>
  </si>
  <si>
    <t xml:space="preserve">    债务利息支出</t>
  </si>
  <si>
    <t>十三、债务还本支出</t>
  </si>
  <si>
    <t xml:space="preserve">    基本建设支出</t>
  </si>
  <si>
    <t>十四、债务付息支出</t>
  </si>
  <si>
    <t>十五、债务发行费用支出</t>
  </si>
  <si>
    <t xml:space="preserve">    其他支出</t>
  </si>
  <si>
    <t>三、上缴上级支出</t>
  </si>
  <si>
    <t>四、事业单位经营支出</t>
  </si>
  <si>
    <t>五、对附属单位补助支出</t>
  </si>
  <si>
    <t>单位负责人签章：马玉峰  财务负责人签章：马玉峰  制表人签章：陈红霞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</si>
</sst>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s>
  <fonts count="40">
    <font>
      <sz val="9"/>
      <name val="宋体"/>
      <family val="0"/>
    </font>
    <font>
      <b/>
      <sz val="15"/>
      <name val="宋体"/>
      <family val="0"/>
    </font>
    <font>
      <b/>
      <sz val="9"/>
      <name val="宋体"/>
      <family val="0"/>
    </font>
    <font>
      <sz val="10"/>
      <name val="宋体"/>
      <family val="0"/>
    </font>
    <font>
      <b/>
      <sz val="16"/>
      <name val="宋体"/>
      <family val="0"/>
    </font>
    <font>
      <b/>
      <sz val="14"/>
      <name val="宋体"/>
      <family val="0"/>
    </font>
    <font>
      <b/>
      <sz val="20"/>
      <name val="宋体"/>
      <family val="0"/>
    </font>
    <font>
      <b/>
      <sz val="10"/>
      <name val="宋体"/>
      <family val="0"/>
    </font>
    <font>
      <sz val="11"/>
      <name val="宋体"/>
      <family val="0"/>
    </font>
    <font>
      <b/>
      <sz val="11"/>
      <name val="宋体"/>
      <family val="0"/>
    </font>
    <font>
      <sz val="16"/>
      <name val="宋体"/>
      <family val="0"/>
    </font>
    <font>
      <sz val="48"/>
      <name val="宋体"/>
      <family val="0"/>
    </font>
    <font>
      <b/>
      <sz val="10"/>
      <name val="Arial"/>
      <family val="2"/>
    </font>
    <font>
      <sz val="11"/>
      <color indexed="17"/>
      <name val="宋体"/>
      <family val="0"/>
    </font>
    <font>
      <sz val="11"/>
      <color indexed="9"/>
      <name val="宋体"/>
      <family val="0"/>
    </font>
    <font>
      <b/>
      <sz val="11"/>
      <color indexed="53"/>
      <name val="宋体"/>
      <family val="0"/>
    </font>
    <font>
      <b/>
      <sz val="15"/>
      <color indexed="54"/>
      <name val="宋体"/>
      <family val="0"/>
    </font>
    <font>
      <sz val="11"/>
      <color indexed="8"/>
      <name val="宋体"/>
      <family val="0"/>
    </font>
    <font>
      <b/>
      <sz val="11"/>
      <color indexed="8"/>
      <name val="宋体"/>
      <family val="0"/>
    </font>
    <font>
      <sz val="11"/>
      <color indexed="62"/>
      <name val="宋体"/>
      <family val="0"/>
    </font>
    <font>
      <i/>
      <sz val="11"/>
      <color indexed="23"/>
      <name val="宋体"/>
      <family val="0"/>
    </font>
    <font>
      <sz val="11"/>
      <color indexed="20"/>
      <name val="宋体"/>
      <family val="0"/>
    </font>
    <font>
      <u val="single"/>
      <sz val="11"/>
      <color indexed="12"/>
      <name val="宋体"/>
      <family val="0"/>
    </font>
    <font>
      <u val="single"/>
      <sz val="11"/>
      <color indexed="20"/>
      <name val="宋体"/>
      <family val="0"/>
    </font>
    <font>
      <sz val="11"/>
      <color indexed="60"/>
      <name val="宋体"/>
      <family val="0"/>
    </font>
    <font>
      <b/>
      <sz val="11"/>
      <color indexed="9"/>
      <name val="宋体"/>
      <family val="0"/>
    </font>
    <font>
      <b/>
      <sz val="11"/>
      <color indexed="56"/>
      <name val="宋体"/>
      <family val="0"/>
    </font>
    <font>
      <b/>
      <sz val="18"/>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b/>
      <sz val="11"/>
      <color indexed="52"/>
      <name val="宋体"/>
      <family val="0"/>
    </font>
    <font>
      <sz val="11"/>
      <color indexed="52"/>
      <name val="宋体"/>
      <family val="0"/>
    </font>
    <font>
      <sz val="11"/>
      <color indexed="19"/>
      <name val="宋体"/>
      <family val="0"/>
    </font>
    <font>
      <b/>
      <sz val="13"/>
      <color indexed="54"/>
      <name val="宋体"/>
      <family val="0"/>
    </font>
    <font>
      <b/>
      <sz val="11"/>
      <color indexed="54"/>
      <name val="宋体"/>
      <family val="0"/>
    </font>
    <font>
      <sz val="11"/>
      <color indexed="53"/>
      <name val="宋体"/>
      <family val="0"/>
    </font>
    <font>
      <b/>
      <sz val="18"/>
      <color indexed="54"/>
      <name val="宋体"/>
      <family val="0"/>
    </font>
    <font>
      <sz val="11"/>
      <color indexed="16"/>
      <name val="宋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s>
  <borders count="25">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9" fontId="12" fillId="0" borderId="0" applyFont="0" applyFill="0" applyBorder="0" applyAlignment="0" applyProtection="0"/>
    <xf numFmtId="0" fontId="0" fillId="0" borderId="0">
      <alignment/>
      <protection/>
    </xf>
    <xf numFmtId="0" fontId="27" fillId="0" borderId="0" applyNumberFormat="0" applyFill="0" applyBorder="0" applyAlignment="0" applyProtection="0"/>
    <xf numFmtId="0" fontId="30" fillId="0" borderId="1" applyNumberFormat="0" applyFill="0" applyAlignment="0" applyProtection="0"/>
    <xf numFmtId="0" fontId="16" fillId="0" borderId="2" applyNumberFormat="0" applyFill="0" applyAlignment="0" applyProtection="0"/>
    <xf numFmtId="0" fontId="31" fillId="0" borderId="3" applyNumberFormat="0" applyFill="0" applyAlignment="0" applyProtection="0"/>
    <xf numFmtId="0" fontId="35" fillId="0" borderId="2" applyNumberFormat="0" applyFill="0" applyAlignment="0" applyProtection="0"/>
    <xf numFmtId="0" fontId="26" fillId="0" borderId="4" applyNumberFormat="0" applyFill="0" applyAlignment="0" applyProtection="0"/>
    <xf numFmtId="0" fontId="36" fillId="0" borderId="5" applyNumberFormat="0" applyFill="0" applyAlignment="0" applyProtection="0"/>
    <xf numFmtId="0" fontId="2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21"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8" fillId="0" borderId="6" applyNumberFormat="0" applyFill="0" applyAlignment="0" applyProtection="0"/>
    <xf numFmtId="0" fontId="18" fillId="0" borderId="7" applyNumberFormat="0" applyFill="0" applyAlignment="0" applyProtection="0"/>
    <xf numFmtId="177" fontId="12" fillId="0" borderId="0" applyFont="0" applyFill="0" applyBorder="0" applyAlignment="0" applyProtection="0"/>
    <xf numFmtId="178" fontId="12" fillId="0" borderId="0" applyFont="0" applyFill="0" applyBorder="0" applyAlignment="0" applyProtection="0"/>
    <xf numFmtId="0" fontId="32" fillId="10" borderId="8" applyNumberFormat="0" applyAlignment="0" applyProtection="0"/>
    <xf numFmtId="0" fontId="15" fillId="4" borderId="8" applyNumberFormat="0" applyAlignment="0" applyProtection="0"/>
    <xf numFmtId="0" fontId="25" fillId="21" borderId="9" applyNumberFormat="0" applyAlignment="0" applyProtection="0"/>
    <xf numFmtId="0" fontId="25" fillId="21" borderId="9"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10" applyNumberFormat="0" applyFill="0" applyAlignment="0" applyProtection="0"/>
    <xf numFmtId="0" fontId="37" fillId="0" borderId="10" applyNumberFormat="0" applyFill="0" applyAlignment="0" applyProtection="0"/>
    <xf numFmtId="179" fontId="12" fillId="0" borderId="0" applyFont="0" applyFill="0" applyBorder="0" applyAlignment="0" applyProtection="0"/>
    <xf numFmtId="176" fontId="12" fillId="0" borderId="0" applyFont="0" applyFill="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4" fillId="11" borderId="0" applyNumberFormat="0" applyBorder="0" applyAlignment="0" applyProtection="0"/>
    <xf numFmtId="0" fontId="34" fillId="11" borderId="0" applyNumberFormat="0" applyBorder="0" applyAlignment="0" applyProtection="0"/>
    <xf numFmtId="0" fontId="29" fillId="10" borderId="11" applyNumberFormat="0" applyAlignment="0" applyProtection="0"/>
    <xf numFmtId="0" fontId="29" fillId="4" borderId="11" applyNumberFormat="0" applyAlignment="0" applyProtection="0"/>
    <xf numFmtId="0" fontId="19" fillId="9" borderId="8" applyNumberFormat="0" applyAlignment="0" applyProtection="0"/>
    <xf numFmtId="0" fontId="19" fillId="9" borderId="8" applyNumberFormat="0" applyAlignment="0" applyProtection="0"/>
    <xf numFmtId="0" fontId="23" fillId="0" borderId="0" applyNumberForma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0" fillId="3" borderId="12" applyNumberFormat="0" applyFont="0" applyAlignment="0" applyProtection="0"/>
    <xf numFmtId="0" fontId="0" fillId="3" borderId="12" applyNumberFormat="0" applyFont="0" applyAlignment="0" applyProtection="0"/>
  </cellStyleXfs>
  <cellXfs count="143">
    <xf numFmtId="0" fontId="0" fillId="0" borderId="0" xfId="0"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 fillId="0" borderId="13" xfId="0" applyNumberFormat="1"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3" fillId="0" borderId="15" xfId="0" applyFont="1" applyFill="1" applyBorder="1" applyAlignment="1">
      <alignment horizontal="left" vertical="center"/>
    </xf>
    <xf numFmtId="4" fontId="0" fillId="0" borderId="14" xfId="0" applyNumberFormat="1" applyFont="1" applyFill="1" applyBorder="1" applyAlignment="1" applyProtection="1">
      <alignment horizontal="right" vertical="center" wrapText="1"/>
      <protection/>
    </xf>
    <xf numFmtId="0" fontId="0" fillId="0" borderId="16" xfId="0" applyBorder="1" applyAlignment="1">
      <alignment horizontal="left" vertical="center"/>
    </xf>
    <xf numFmtId="0" fontId="0" fillId="0" borderId="13" xfId="0" applyNumberFormat="1" applyFill="1" applyBorder="1" applyAlignment="1" applyProtection="1">
      <alignment vertical="center"/>
      <protection/>
    </xf>
    <xf numFmtId="0" fontId="0" fillId="0" borderId="16" xfId="0" applyFill="1" applyBorder="1" applyAlignment="1">
      <alignment horizontal="left" vertical="center"/>
    </xf>
    <xf numFmtId="0" fontId="0" fillId="0" borderId="0" xfId="0" applyFill="1" applyAlignment="1">
      <alignment/>
    </xf>
    <xf numFmtId="0" fontId="3" fillId="0" borderId="13" xfId="0" applyFont="1" applyFill="1" applyBorder="1" applyAlignment="1">
      <alignment vertical="center"/>
    </xf>
    <xf numFmtId="0" fontId="0" fillId="0" borderId="13" xfId="0" applyFill="1" applyBorder="1" applyAlignment="1">
      <alignment/>
    </xf>
    <xf numFmtId="4" fontId="0" fillId="0" borderId="13" xfId="0" applyNumberFormat="1" applyFill="1" applyBorder="1" applyAlignment="1">
      <alignment horizontal="right" vertical="center"/>
    </xf>
    <xf numFmtId="0" fontId="0" fillId="0" borderId="13" xfId="0" applyBorder="1" applyAlignment="1">
      <alignment/>
    </xf>
    <xf numFmtId="4" fontId="0" fillId="0" borderId="13"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0" fontId="0" fillId="0" borderId="15" xfId="0" applyNumberFormat="1" applyFont="1" applyFill="1" applyBorder="1" applyAlignment="1" applyProtection="1">
      <alignment horizontal="left" vertical="center"/>
      <protection/>
    </xf>
    <xf numFmtId="0" fontId="3" fillId="0" borderId="13" xfId="0" applyFont="1" applyFill="1" applyBorder="1" applyAlignment="1">
      <alignment horizontal="left" vertical="center"/>
    </xf>
    <xf numFmtId="4" fontId="0" fillId="0" borderId="13" xfId="0" applyNumberFormat="1" applyFill="1" applyBorder="1" applyAlignment="1">
      <alignment horizontal="right" vertical="center" wrapText="1"/>
    </xf>
    <xf numFmtId="4" fontId="0" fillId="0" borderId="17" xfId="0" applyNumberFormat="1" applyFont="1" applyFill="1" applyBorder="1" applyAlignment="1">
      <alignment horizontal="right" vertical="center" wrapText="1"/>
    </xf>
    <xf numFmtId="0" fontId="2" fillId="0" borderId="13" xfId="0" applyFont="1" applyFill="1" applyBorder="1" applyAlignment="1">
      <alignment horizontal="center" vertical="center"/>
    </xf>
    <xf numFmtId="4" fontId="0" fillId="0" borderId="13" xfId="0" applyNumberFormat="1" applyFont="1" applyFill="1" applyBorder="1" applyAlignment="1">
      <alignment horizontal="right" vertical="center" wrapText="1"/>
    </xf>
    <xf numFmtId="0" fontId="4" fillId="0" borderId="0" xfId="0" applyFont="1" applyAlignment="1">
      <alignment horizontal="centerContinuous" vertical="center"/>
    </xf>
    <xf numFmtId="0" fontId="4" fillId="0" borderId="0" xfId="0" applyFont="1" applyAlignment="1">
      <alignment horizontal="centerContinuous"/>
    </xf>
    <xf numFmtId="0" fontId="0" fillId="0" borderId="0" xfId="0" applyAlignment="1">
      <alignment horizontal="centerContinuous"/>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49" fontId="0" fillId="0" borderId="13" xfId="0" applyNumberFormat="1" applyFont="1" applyFill="1" applyBorder="1" applyAlignment="1" applyProtection="1">
      <alignment horizontal="left" vertical="center"/>
      <protection/>
    </xf>
    <xf numFmtId="0" fontId="0" fillId="0" borderId="0" xfId="0" applyAlignment="1">
      <alignment horizontal="right"/>
    </xf>
    <xf numFmtId="0" fontId="0" fillId="0" borderId="13" xfId="0" applyFont="1" applyBorder="1" applyAlignment="1">
      <alignment horizontal="center" vertical="center"/>
    </xf>
    <xf numFmtId="49"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right" vertical="center"/>
      <protection/>
    </xf>
    <xf numFmtId="49" fontId="0" fillId="0" borderId="13" xfId="0" applyNumberFormat="1" applyFill="1" applyBorder="1" applyAlignment="1" applyProtection="1">
      <alignment horizontal="left" vertical="center" wrapText="1"/>
      <protection/>
    </xf>
    <xf numFmtId="49" fontId="0" fillId="0" borderId="13" xfId="68" applyNumberFormat="1" applyFont="1" applyFill="1" applyBorder="1" applyAlignment="1" applyProtection="1">
      <alignment horizontal="left" vertical="center" wrapText="1"/>
      <protection/>
    </xf>
    <xf numFmtId="0" fontId="6" fillId="0" borderId="0" xfId="66" applyFont="1" applyBorder="1" applyAlignment="1">
      <alignment horizontal="center" vertical="center"/>
      <protection/>
    </xf>
    <xf numFmtId="0" fontId="7" fillId="0" borderId="0" xfId="66" applyFont="1" applyAlignment="1">
      <alignment horizontal="right" vertical="center"/>
      <protection/>
    </xf>
    <xf numFmtId="0" fontId="2" fillId="0" borderId="0" xfId="66" applyFont="1" applyAlignment="1">
      <alignment vertical="center"/>
      <protection/>
    </xf>
    <xf numFmtId="0" fontId="2" fillId="0" borderId="0" xfId="66" applyFont="1" applyAlignment="1">
      <alignment horizontal="right" vertical="center"/>
      <protection/>
    </xf>
    <xf numFmtId="0" fontId="7" fillId="0" borderId="13" xfId="66" applyFont="1" applyBorder="1" applyAlignment="1">
      <alignment horizontal="center" vertical="center" wrapText="1"/>
      <protection/>
    </xf>
    <xf numFmtId="49" fontId="0" fillId="0" borderId="13" xfId="0" applyNumberFormat="1" applyFont="1" applyFill="1" applyBorder="1" applyAlignment="1" applyProtection="1">
      <alignment horizontal="center" vertical="center"/>
      <protection/>
    </xf>
    <xf numFmtId="4" fontId="3" fillId="0" borderId="13" xfId="66" applyNumberFormat="1" applyFont="1" applyFill="1" applyBorder="1" applyAlignment="1" applyProtection="1">
      <alignment horizontal="right" vertical="center" wrapText="1"/>
      <protection/>
    </xf>
    <xf numFmtId="49" fontId="3" fillId="0" borderId="13" xfId="66" applyNumberFormat="1" applyFont="1" applyFill="1" applyBorder="1" applyAlignment="1" applyProtection="1">
      <alignment horizontal="right" vertical="center"/>
      <protection/>
    </xf>
    <xf numFmtId="49" fontId="0" fillId="0" borderId="13" xfId="66" applyNumberFormat="1" applyFont="1" applyFill="1" applyBorder="1" applyAlignment="1" applyProtection="1">
      <alignment horizontal="left" vertical="center"/>
      <protection/>
    </xf>
    <xf numFmtId="4" fontId="3" fillId="0" borderId="0" xfId="66" applyNumberFormat="1" applyFont="1" applyFill="1" applyBorder="1" applyAlignment="1" applyProtection="1">
      <alignment horizontal="right" vertical="center" wrapText="1"/>
      <protection/>
    </xf>
    <xf numFmtId="0" fontId="0" fillId="0" borderId="0" xfId="0" applyBorder="1" applyAlignment="1">
      <alignment/>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right"/>
    </xf>
    <xf numFmtId="0" fontId="9" fillId="0" borderId="13" xfId="0" applyNumberFormat="1" applyFont="1" applyFill="1" applyBorder="1" applyAlignment="1" applyProtection="1">
      <alignment horizontal="center" vertical="center"/>
      <protection/>
    </xf>
    <xf numFmtId="0" fontId="7" fillId="0" borderId="13" xfId="66" applyNumberFormat="1" applyFont="1" applyFill="1" applyBorder="1" applyAlignment="1" applyProtection="1">
      <alignment horizontal="center" vertical="center"/>
      <protection/>
    </xf>
    <xf numFmtId="0" fontId="7" fillId="0" borderId="13" xfId="66" applyNumberFormat="1" applyFont="1" applyFill="1" applyBorder="1" applyAlignment="1" applyProtection="1">
      <alignment horizontal="center" vertical="center" wrapText="1"/>
      <protection/>
    </xf>
    <xf numFmtId="0" fontId="7" fillId="0" borderId="13" xfId="66" applyFont="1" applyFill="1" applyBorder="1" applyAlignment="1">
      <alignment horizontal="center" vertical="center" wrapText="1"/>
      <protection/>
    </xf>
    <xf numFmtId="0" fontId="8" fillId="0" borderId="13" xfId="0" applyNumberFormat="1" applyFont="1" applyFill="1" applyBorder="1" applyAlignment="1" applyProtection="1">
      <alignment vertical="center"/>
      <protection/>
    </xf>
    <xf numFmtId="4" fontId="8" fillId="0" borderId="13" xfId="0" applyNumberFormat="1" applyFont="1" applyFill="1" applyBorder="1" applyAlignment="1" applyProtection="1">
      <alignment horizontal="right" vertical="center" wrapText="1"/>
      <protection/>
    </xf>
    <xf numFmtId="0" fontId="8" fillId="0" borderId="13" xfId="0" applyFont="1" applyFill="1" applyBorder="1" applyAlignment="1">
      <alignment horizontal="left" vertical="center"/>
    </xf>
    <xf numFmtId="4" fontId="0" fillId="0" borderId="13" xfId="66" applyNumberFormat="1" applyFont="1" applyFill="1" applyBorder="1" applyAlignment="1" applyProtection="1">
      <alignment horizontal="left" vertical="center" wrapText="1"/>
      <protection/>
    </xf>
    <xf numFmtId="4" fontId="0" fillId="0" borderId="13" xfId="66" applyNumberFormat="1" applyFont="1" applyFill="1" applyBorder="1" applyAlignment="1" applyProtection="1">
      <alignment horizontal="right" vertical="center" wrapText="1"/>
      <protection/>
    </xf>
    <xf numFmtId="4" fontId="3" fillId="0" borderId="13" xfId="66" applyNumberFormat="1" applyFont="1" applyFill="1" applyBorder="1" applyAlignment="1">
      <alignment horizontal="left" vertical="center"/>
      <protection/>
    </xf>
    <xf numFmtId="0" fontId="8" fillId="0" borderId="13" xfId="0" applyFont="1" applyFill="1" applyBorder="1" applyAlignment="1">
      <alignment vertical="center"/>
    </xf>
    <xf numFmtId="4" fontId="8" fillId="0" borderId="13" xfId="0" applyNumberFormat="1" applyFont="1" applyFill="1" applyBorder="1" applyAlignment="1" applyProtection="1">
      <alignment horizontal="right" vertical="center"/>
      <protection/>
    </xf>
    <xf numFmtId="4" fontId="8" fillId="0" borderId="13" xfId="0" applyNumberFormat="1" applyFont="1" applyFill="1" applyBorder="1" applyAlignment="1">
      <alignment horizontal="right" vertical="center"/>
    </xf>
    <xf numFmtId="0" fontId="8" fillId="0" borderId="13" xfId="0" applyFont="1" applyFill="1" applyBorder="1" applyAlignment="1">
      <alignment/>
    </xf>
    <xf numFmtId="0" fontId="8" fillId="0" borderId="13" xfId="0" applyFont="1" applyBorder="1" applyAlignment="1">
      <alignment/>
    </xf>
    <xf numFmtId="4" fontId="0" fillId="0" borderId="13" xfId="66" applyNumberFormat="1" applyFill="1" applyBorder="1" applyAlignment="1">
      <alignment horizontal="right" vertical="center" wrapText="1"/>
      <protection/>
    </xf>
    <xf numFmtId="0" fontId="9" fillId="0" borderId="13" xfId="0" applyFont="1" applyFill="1" applyBorder="1" applyAlignment="1">
      <alignment horizontal="center" vertical="center"/>
    </xf>
    <xf numFmtId="0" fontId="8" fillId="0" borderId="13" xfId="0" applyFont="1" applyBorder="1" applyAlignment="1">
      <alignment vertical="center"/>
    </xf>
    <xf numFmtId="180" fontId="0" fillId="0" borderId="13" xfId="0" applyNumberFormat="1" applyBorder="1" applyAlignment="1">
      <alignment/>
    </xf>
    <xf numFmtId="2" fontId="8" fillId="0" borderId="13" xfId="0" applyNumberFormat="1" applyFont="1" applyFill="1" applyBorder="1" applyAlignment="1" applyProtection="1">
      <alignment horizontal="center" vertical="center"/>
      <protection/>
    </xf>
    <xf numFmtId="4" fontId="8" fillId="0" borderId="13" xfId="0" applyNumberFormat="1" applyFont="1" applyBorder="1" applyAlignment="1">
      <alignment horizontal="right" vertical="center" wrapText="1"/>
    </xf>
    <xf numFmtId="2" fontId="9" fillId="0" borderId="13" xfId="0" applyNumberFormat="1" applyFont="1" applyFill="1" applyBorder="1" applyAlignment="1" applyProtection="1">
      <alignment horizontal="center" vertical="center"/>
      <protection/>
    </xf>
    <xf numFmtId="0" fontId="0" fillId="0" borderId="0" xfId="67">
      <alignment/>
      <protection/>
    </xf>
    <xf numFmtId="0" fontId="0" fillId="0" borderId="0" xfId="67" applyFill="1">
      <alignment/>
      <protection/>
    </xf>
    <xf numFmtId="0" fontId="4" fillId="0" borderId="0" xfId="67" applyFont="1" applyFill="1" applyAlignment="1">
      <alignment horizontal="centerContinuous" vertical="center"/>
      <protection/>
    </xf>
    <xf numFmtId="0" fontId="4" fillId="0" borderId="0" xfId="67" applyFont="1" applyAlignment="1">
      <alignment horizontal="centerContinuous" vertical="center"/>
      <protection/>
    </xf>
    <xf numFmtId="0" fontId="0" fillId="0" borderId="18" xfId="67" applyBorder="1" applyAlignment="1">
      <alignment horizontal="center" vertical="center" wrapText="1"/>
      <protection/>
    </xf>
    <xf numFmtId="0" fontId="0" fillId="0" borderId="17" xfId="67" applyBorder="1" applyAlignment="1">
      <alignment horizontal="center" vertical="center" wrapText="1"/>
      <protection/>
    </xf>
    <xf numFmtId="0" fontId="0" fillId="0" borderId="19" xfId="67" applyBorder="1" applyAlignment="1">
      <alignment horizontal="center" vertical="center"/>
      <protection/>
    </xf>
    <xf numFmtId="49" fontId="0" fillId="0" borderId="13" xfId="67" applyNumberFormat="1" applyFont="1" applyFill="1" applyBorder="1" applyAlignment="1" applyProtection="1">
      <alignment horizontal="left" vertical="center"/>
      <protection/>
    </xf>
    <xf numFmtId="4" fontId="0" fillId="0" borderId="15" xfId="67" applyNumberFormat="1" applyFont="1" applyFill="1" applyBorder="1" applyAlignment="1" applyProtection="1">
      <alignment horizontal="right" vertical="center"/>
      <protection/>
    </xf>
    <xf numFmtId="4" fontId="0" fillId="0" borderId="13" xfId="52" applyNumberFormat="1" applyFont="1" applyFill="1" applyBorder="1" applyAlignment="1" applyProtection="1">
      <alignment horizontal="right" vertical="center"/>
      <protection/>
    </xf>
    <xf numFmtId="4" fontId="0" fillId="0" borderId="20" xfId="67" applyNumberFormat="1" applyFont="1" applyFill="1" applyBorder="1" applyAlignment="1" applyProtection="1">
      <alignment horizontal="right" vertical="center"/>
      <protection/>
    </xf>
    <xf numFmtId="4" fontId="0" fillId="0" borderId="16" xfId="67" applyNumberFormat="1" applyFont="1" applyFill="1" applyBorder="1" applyAlignment="1" applyProtection="1">
      <alignment horizontal="right" vertical="center"/>
      <protection/>
    </xf>
    <xf numFmtId="0" fontId="0" fillId="0" borderId="0" xfId="67" applyAlignment="1">
      <alignment horizontal="centerContinuous" vertical="center"/>
      <protection/>
    </xf>
    <xf numFmtId="0" fontId="0" fillId="0" borderId="0" xfId="67" applyFill="1" applyAlignment="1">
      <alignment horizontal="right"/>
      <protection/>
    </xf>
    <xf numFmtId="4" fontId="0" fillId="0" borderId="13" xfId="67" applyNumberFormat="1" applyFont="1" applyFill="1" applyBorder="1" applyAlignment="1" applyProtection="1">
      <alignment horizontal="right" vertical="center"/>
      <protection/>
    </xf>
    <xf numFmtId="0" fontId="0" fillId="0" borderId="13" xfId="67" applyBorder="1" applyAlignment="1">
      <alignment horizontal="center" vertical="center"/>
      <protection/>
    </xf>
    <xf numFmtId="0" fontId="0" fillId="0" borderId="13" xfId="67" applyBorder="1" applyAlignment="1">
      <alignment horizontal="center" vertical="center" wrapText="1"/>
      <protection/>
    </xf>
    <xf numFmtId="0" fontId="0" fillId="0" borderId="13" xfId="67" applyFont="1" applyBorder="1" applyAlignment="1">
      <alignment horizontal="center" vertical="center" wrapText="1"/>
      <protection/>
    </xf>
    <xf numFmtId="0" fontId="0" fillId="0" borderId="13" xfId="67" applyFill="1" applyBorder="1" applyAlignment="1">
      <alignment horizontal="center" vertical="center"/>
      <protection/>
    </xf>
    <xf numFmtId="49" fontId="0" fillId="0" borderId="13" xfId="52" applyNumberFormat="1" applyFont="1" applyFill="1" applyBorder="1" applyAlignment="1" applyProtection="1">
      <alignment horizontal="left" vertical="center" wrapText="1"/>
      <protection/>
    </xf>
    <xf numFmtId="0" fontId="0" fillId="0" borderId="0" xfId="67" applyAlignment="1">
      <alignment horizontal="right"/>
      <protection/>
    </xf>
    <xf numFmtId="0" fontId="10" fillId="0" borderId="0" xfId="0" applyFont="1" applyAlignment="1">
      <alignment/>
    </xf>
    <xf numFmtId="0" fontId="8" fillId="0" borderId="0" xfId="0" applyFont="1" applyFill="1" applyBorder="1" applyAlignment="1">
      <alignment wrapText="1"/>
    </xf>
    <xf numFmtId="0" fontId="8" fillId="0" borderId="0" xfId="0" applyFont="1" applyFill="1" applyAlignment="1">
      <alignment horizontal="right" vertical="center"/>
    </xf>
    <xf numFmtId="0" fontId="8" fillId="0" borderId="0" xfId="0" applyFont="1" applyFill="1" applyAlignment="1">
      <alignment horizontal="right" vertical="top"/>
    </xf>
    <xf numFmtId="0" fontId="4" fillId="0" borderId="0" xfId="0" applyFont="1" applyFill="1" applyAlignment="1">
      <alignment horizontal="centerContinuous" vertical="center"/>
    </xf>
    <xf numFmtId="0" fontId="10" fillId="0" borderId="0" xfId="0" applyFont="1" applyFill="1" applyAlignment="1">
      <alignment horizontal="centerContinuous" vertical="center"/>
    </xf>
    <xf numFmtId="0" fontId="8" fillId="0" borderId="0" xfId="0" applyFont="1" applyFill="1" applyAlignment="1">
      <alignment horizontal="center" vertical="center"/>
    </xf>
    <xf numFmtId="0" fontId="8" fillId="0" borderId="13" xfId="0" applyNumberFormat="1" applyFont="1" applyFill="1" applyBorder="1" applyAlignment="1" applyProtection="1">
      <alignment horizontal="left" vertical="center"/>
      <protection/>
    </xf>
    <xf numFmtId="4" fontId="8" fillId="0" borderId="14" xfId="0" applyNumberFormat="1" applyFont="1" applyFill="1" applyBorder="1" applyAlignment="1" applyProtection="1">
      <alignment horizontal="right" vertical="center" wrapText="1"/>
      <protection/>
    </xf>
    <xf numFmtId="0" fontId="8" fillId="0" borderId="15" xfId="0" applyFont="1" applyFill="1" applyBorder="1" applyAlignment="1">
      <alignment horizontal="left" vertical="center"/>
    </xf>
    <xf numFmtId="0" fontId="8" fillId="0" borderId="13" xfId="0" applyFont="1" applyBorder="1" applyAlignment="1">
      <alignment horizontal="left" vertical="center"/>
    </xf>
    <xf numFmtId="4" fontId="8" fillId="0" borderId="17"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4" fontId="8" fillId="0" borderId="13" xfId="0" applyNumberFormat="1" applyFont="1" applyBorder="1" applyAlignment="1">
      <alignment horizontal="right" vertical="center"/>
    </xf>
    <xf numFmtId="180" fontId="8" fillId="0" borderId="13" xfId="0" applyNumberFormat="1" applyFont="1" applyFill="1" applyBorder="1" applyAlignment="1">
      <alignment horizontal="right" vertical="center" wrapText="1"/>
    </xf>
    <xf numFmtId="180" fontId="8" fillId="0" borderId="13" xfId="0" applyNumberFormat="1" applyFont="1" applyFill="1" applyBorder="1" applyAlignment="1" applyProtection="1">
      <alignment horizontal="right" vertical="center"/>
      <protection/>
    </xf>
    <xf numFmtId="0" fontId="11" fillId="0" borderId="0" xfId="0" applyFont="1" applyFill="1" applyAlignment="1">
      <alignment horizontal="center" vertical="center"/>
    </xf>
    <xf numFmtId="49" fontId="6" fillId="0" borderId="0" xfId="0" applyNumberFormat="1" applyFont="1" applyFill="1" applyAlignment="1" applyProtection="1">
      <alignment horizontal="center" vertical="center"/>
      <protection/>
    </xf>
    <xf numFmtId="0" fontId="6" fillId="0" borderId="0" xfId="0" applyFont="1" applyFill="1" applyAlignment="1">
      <alignment horizontal="center"/>
    </xf>
    <xf numFmtId="0" fontId="6" fillId="0" borderId="0" xfId="0" applyFont="1" applyBorder="1" applyAlignment="1">
      <alignment horizontal="center"/>
    </xf>
    <xf numFmtId="4" fontId="0" fillId="0" borderId="0" xfId="0" applyNumberFormat="1" applyFont="1" applyFill="1" applyAlignment="1" applyProtection="1">
      <alignment/>
      <protection/>
    </xf>
    <xf numFmtId="0" fontId="8" fillId="0" borderId="21"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center" vertical="center"/>
      <protection/>
    </xf>
    <xf numFmtId="0" fontId="0" fillId="0" borderId="13" xfId="67" applyNumberFormat="1" applyFont="1" applyFill="1" applyBorder="1" applyAlignment="1" applyProtection="1">
      <alignment horizontal="center" vertical="center" wrapText="1"/>
      <protection/>
    </xf>
    <xf numFmtId="0" fontId="0" fillId="0" borderId="15" xfId="67" applyNumberFormat="1" applyFont="1" applyFill="1" applyBorder="1" applyAlignment="1" applyProtection="1">
      <alignment horizontal="center" vertical="center" wrapText="1"/>
      <protection/>
    </xf>
    <xf numFmtId="0" fontId="0" fillId="0" borderId="16" xfId="67" applyNumberFormat="1" applyFont="1" applyFill="1" applyBorder="1" applyAlignment="1" applyProtection="1">
      <alignment horizontal="center" vertical="center" wrapText="1"/>
      <protection/>
    </xf>
    <xf numFmtId="0" fontId="3" fillId="0" borderId="22" xfId="66" applyFont="1" applyFill="1" applyBorder="1" applyAlignment="1">
      <alignment horizontal="left" vertical="center"/>
      <protection/>
    </xf>
    <xf numFmtId="0" fontId="4" fillId="0" borderId="0" xfId="0" applyFont="1" applyFill="1" applyAlignment="1">
      <alignment horizontal="center" vertical="center"/>
    </xf>
    <xf numFmtId="0" fontId="8" fillId="0" borderId="0" xfId="0" applyNumberFormat="1" applyFont="1" applyFill="1" applyBorder="1" applyAlignment="1" applyProtection="1">
      <alignment horizontal="left" vertical="center"/>
      <protection/>
    </xf>
    <xf numFmtId="0" fontId="5" fillId="0" borderId="0" xfId="66" applyFont="1" applyBorder="1" applyAlignment="1">
      <alignment horizontal="center" vertical="center"/>
      <protection/>
    </xf>
    <xf numFmtId="0" fontId="7" fillId="0" borderId="21" xfId="66" applyNumberFormat="1" applyFont="1" applyFill="1" applyBorder="1" applyAlignment="1" applyProtection="1">
      <alignment horizontal="left" vertical="center"/>
      <protection/>
    </xf>
    <xf numFmtId="0" fontId="7" fillId="0" borderId="13" xfId="66" applyFont="1" applyBorder="1" applyAlignment="1">
      <alignment horizontal="center" vertical="center" wrapText="1"/>
      <protection/>
    </xf>
    <xf numFmtId="0" fontId="7" fillId="0" borderId="23" xfId="66" applyFont="1" applyBorder="1" applyAlignment="1">
      <alignment horizontal="center" vertical="center" wrapText="1"/>
      <protection/>
    </xf>
    <xf numFmtId="0" fontId="7" fillId="0" borderId="22" xfId="66" applyFont="1" applyBorder="1" applyAlignment="1">
      <alignment horizontal="center" vertical="center" wrapText="1"/>
      <protection/>
    </xf>
    <xf numFmtId="0" fontId="7" fillId="0" borderId="24" xfId="66" applyFont="1" applyBorder="1" applyAlignment="1">
      <alignment horizontal="center" vertical="center" wrapText="1"/>
      <protection/>
    </xf>
    <xf numFmtId="0" fontId="3" fillId="0" borderId="22" xfId="66" applyFont="1" applyBorder="1" applyAlignment="1">
      <alignment horizontal="left"/>
      <protection/>
    </xf>
    <xf numFmtId="0" fontId="7" fillId="0" borderId="14" xfId="66" applyFont="1" applyBorder="1" applyAlignment="1">
      <alignment horizontal="center" vertical="center" wrapText="1"/>
      <protection/>
    </xf>
    <xf numFmtId="0" fontId="7" fillId="0" borderId="17" xfId="66" applyFont="1" applyBorder="1" applyAlignment="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protection/>
    </xf>
  </cellXfs>
  <cellStyles count="9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差_20173" xfId="65"/>
    <cellStyle name="常规 2" xfId="66"/>
    <cellStyle name="常规 3" xfId="67"/>
    <cellStyle name="常规 4" xfId="68"/>
    <cellStyle name="Hyperlink" xfId="69"/>
    <cellStyle name="好" xfId="70"/>
    <cellStyle name="好 2" xfId="71"/>
    <cellStyle name="好_20173" xfId="72"/>
    <cellStyle name="汇总" xfId="73"/>
    <cellStyle name="汇总 2" xfId="74"/>
    <cellStyle name="Currency" xfId="75"/>
    <cellStyle name="Currency [0]" xfId="76"/>
    <cellStyle name="计算" xfId="77"/>
    <cellStyle name="计算 2" xfId="78"/>
    <cellStyle name="检查单元格" xfId="79"/>
    <cellStyle name="检查单元格 2" xfId="80"/>
    <cellStyle name="解释性文本" xfId="81"/>
    <cellStyle name="解释性文本 2" xfId="82"/>
    <cellStyle name="警告文本" xfId="83"/>
    <cellStyle name="警告文本 2" xfId="84"/>
    <cellStyle name="链接单元格" xfId="85"/>
    <cellStyle name="链接单元格 2"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适中 2" xfId="96"/>
    <cellStyle name="输出" xfId="97"/>
    <cellStyle name="输出 2" xfId="98"/>
    <cellStyle name="输入" xfId="99"/>
    <cellStyle name="输入 2" xfId="100"/>
    <cellStyle name="Followed Hyperlink" xfId="101"/>
    <cellStyle name="着色 1" xfId="102"/>
    <cellStyle name="着色 2" xfId="103"/>
    <cellStyle name="着色 3" xfId="104"/>
    <cellStyle name="着色 4" xfId="105"/>
    <cellStyle name="着色 5" xfId="106"/>
    <cellStyle name="着色 6" xfId="107"/>
    <cellStyle name="注释" xfId="108"/>
    <cellStyle name="注释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showGridLines="0" showZeros="0" tabSelected="1" workbookViewId="0" topLeftCell="A1">
      <selection activeCell="A2" sqref="A2"/>
    </sheetView>
  </sheetViews>
  <sheetFormatPr defaultColWidth="9.16015625" defaultRowHeight="11.25"/>
  <cols>
    <col min="1" max="1" width="163" style="0" customWidth="1"/>
    <col min="2" max="2" width="62.83203125" style="0" customWidth="1"/>
  </cols>
  <sheetData>
    <row r="1" ht="93" customHeight="1">
      <c r="A1" s="117" t="s">
        <v>0</v>
      </c>
    </row>
    <row r="2" spans="1:16" ht="93.75" customHeight="1">
      <c r="A2" s="118" t="s">
        <v>1</v>
      </c>
      <c r="N2" s="19"/>
      <c r="O2" s="19"/>
      <c r="P2" s="121">
        <v>14140.79</v>
      </c>
    </row>
    <row r="3" spans="1:14" ht="81.75" customHeight="1">
      <c r="A3" s="119" t="s">
        <v>2</v>
      </c>
      <c r="K3" s="19"/>
      <c r="L3" s="19"/>
      <c r="M3" s="19"/>
      <c r="N3" s="19"/>
    </row>
    <row r="4" ht="81.75" customHeight="1">
      <c r="A4" s="120" t="s">
        <v>3</v>
      </c>
    </row>
    <row r="5" ht="70.5" customHeight="1">
      <c r="A5" s="120" t="s">
        <v>230</v>
      </c>
    </row>
    <row r="6" ht="12.75" customHeight="1">
      <c r="A6" s="55"/>
    </row>
    <row r="7" ht="12.75" customHeight="1">
      <c r="A7" s="55"/>
    </row>
    <row r="8" ht="12.75" customHeight="1">
      <c r="A8" s="55"/>
    </row>
    <row r="9" ht="12.75" customHeight="1">
      <c r="A9" s="55"/>
    </row>
    <row r="10" ht="12.75" customHeight="1">
      <c r="A10" s="55"/>
    </row>
    <row r="11" ht="12.75" customHeight="1">
      <c r="A11" s="55"/>
    </row>
    <row r="12" ht="12.75" customHeight="1">
      <c r="A12" s="55"/>
    </row>
    <row r="13" ht="12.75" customHeight="1">
      <c r="A13" s="55"/>
    </row>
  </sheetData>
  <sheetProtection/>
  <printOptions horizontalCentered="1" verticalCentered="1"/>
  <pageMargins left="0.75" right="0.75" top="0.79" bottom="1"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showGridLines="0" showZeros="0" workbookViewId="0" topLeftCell="A1">
      <selection activeCell="A30" sqref="A30"/>
    </sheetView>
  </sheetViews>
  <sheetFormatPr defaultColWidth="9.16015625" defaultRowHeight="12.75" customHeight="1"/>
  <cols>
    <col min="1" max="1" width="51.66015625" style="0" customWidth="1"/>
    <col min="2" max="2" width="22.66015625" style="0" customWidth="1"/>
    <col min="3" max="3" width="43.83203125" style="0" customWidth="1"/>
    <col min="4" max="4" width="28.66015625" style="0" customWidth="1"/>
    <col min="5" max="5" width="42.83203125" style="0" customWidth="1"/>
    <col min="6" max="6" width="17.5" style="0" customWidth="1"/>
  </cols>
  <sheetData>
    <row r="1" spans="1:6" ht="22.5" customHeight="1">
      <c r="A1" s="102"/>
      <c r="B1" s="103"/>
      <c r="C1" s="103"/>
      <c r="D1" s="103"/>
      <c r="E1" s="103"/>
      <c r="F1" s="104"/>
    </row>
    <row r="2" spans="1:6" s="101" customFormat="1" ht="22.5" customHeight="1">
      <c r="A2" s="105" t="s">
        <v>4</v>
      </c>
      <c r="B2" s="106"/>
      <c r="C2" s="106"/>
      <c r="D2" s="106"/>
      <c r="E2" s="106"/>
      <c r="F2" s="106"/>
    </row>
    <row r="3" spans="1:6" ht="22.5" customHeight="1">
      <c r="A3" s="122"/>
      <c r="B3" s="122"/>
      <c r="C3" s="56"/>
      <c r="D3" s="56"/>
      <c r="E3" s="107"/>
      <c r="F3" s="57" t="s">
        <v>5</v>
      </c>
    </row>
    <row r="4" spans="1:6" ht="22.5" customHeight="1">
      <c r="A4" s="123" t="s">
        <v>6</v>
      </c>
      <c r="B4" s="123"/>
      <c r="C4" s="123" t="s">
        <v>7</v>
      </c>
      <c r="D4" s="123"/>
      <c r="E4" s="123"/>
      <c r="F4" s="123"/>
    </row>
    <row r="5" spans="1:6" ht="22.5" customHeight="1">
      <c r="A5" s="58" t="s">
        <v>8</v>
      </c>
      <c r="B5" s="58" t="s">
        <v>9</v>
      </c>
      <c r="C5" s="58" t="s">
        <v>10</v>
      </c>
      <c r="D5" s="74" t="s">
        <v>9</v>
      </c>
      <c r="E5" s="58" t="s">
        <v>11</v>
      </c>
      <c r="F5" s="58" t="s">
        <v>9</v>
      </c>
    </row>
    <row r="6" spans="1:6" ht="22.5" customHeight="1">
      <c r="A6" s="62" t="s">
        <v>12</v>
      </c>
      <c r="B6" s="63">
        <f>SUM(B7:B8)</f>
        <v>1248.76</v>
      </c>
      <c r="C6" s="64" t="s">
        <v>13</v>
      </c>
      <c r="E6" s="64" t="s">
        <v>14</v>
      </c>
      <c r="F6" s="63">
        <f>SUM(F7:F10)</f>
        <v>444.76000000000005</v>
      </c>
    </row>
    <row r="7" spans="1:6" ht="22.5" customHeight="1">
      <c r="A7" s="62" t="s">
        <v>15</v>
      </c>
      <c r="B7" s="63">
        <v>1248.76</v>
      </c>
      <c r="C7" s="64" t="s">
        <v>16</v>
      </c>
      <c r="D7" s="63"/>
      <c r="E7" s="64" t="s">
        <v>17</v>
      </c>
      <c r="F7" s="63">
        <v>434.67</v>
      </c>
    </row>
    <row r="8" spans="1:8" ht="22.5" customHeight="1">
      <c r="A8" s="62" t="s">
        <v>18</v>
      </c>
      <c r="B8" s="63"/>
      <c r="C8" s="64" t="s">
        <v>19</v>
      </c>
      <c r="D8" s="63"/>
      <c r="E8" s="64" t="s">
        <v>20</v>
      </c>
      <c r="F8" s="63">
        <v>8.1</v>
      </c>
      <c r="H8" s="19"/>
    </row>
    <row r="9" spans="1:6" ht="22.5" customHeight="1">
      <c r="A9" s="62" t="s">
        <v>21</v>
      </c>
      <c r="B9" s="63">
        <v>0</v>
      </c>
      <c r="C9" s="64" t="s">
        <v>22</v>
      </c>
      <c r="D9" s="63"/>
      <c r="E9" s="64" t="s">
        <v>23</v>
      </c>
      <c r="F9" s="63">
        <v>1.99</v>
      </c>
    </row>
    <row r="10" spans="1:6" ht="22.5" customHeight="1">
      <c r="A10" s="62" t="s">
        <v>24</v>
      </c>
      <c r="B10" s="63">
        <v>0</v>
      </c>
      <c r="C10" s="64" t="s">
        <v>25</v>
      </c>
      <c r="D10" s="63"/>
      <c r="E10" s="64" t="s">
        <v>26</v>
      </c>
      <c r="F10" s="63"/>
    </row>
    <row r="11" spans="1:6" ht="22.5" customHeight="1">
      <c r="A11" s="62" t="s">
        <v>27</v>
      </c>
      <c r="B11" s="63">
        <v>0</v>
      </c>
      <c r="C11" s="64" t="s">
        <v>28</v>
      </c>
      <c r="D11" s="63"/>
      <c r="E11" s="64" t="s">
        <v>29</v>
      </c>
      <c r="F11" s="63">
        <v>804</v>
      </c>
    </row>
    <row r="12" spans="1:6" ht="22.5" customHeight="1">
      <c r="A12" s="62" t="s">
        <v>30</v>
      </c>
      <c r="B12" s="63">
        <v>0</v>
      </c>
      <c r="C12" s="64" t="s">
        <v>31</v>
      </c>
      <c r="D12" s="63"/>
      <c r="E12" s="64" t="s">
        <v>17</v>
      </c>
      <c r="F12" s="63">
        <v>0</v>
      </c>
    </row>
    <row r="13" spans="1:6" ht="22.5" customHeight="1">
      <c r="A13" s="68" t="s">
        <v>32</v>
      </c>
      <c r="B13" s="63">
        <v>0</v>
      </c>
      <c r="C13" s="64" t="s">
        <v>33</v>
      </c>
      <c r="D13" s="63"/>
      <c r="E13" s="64" t="s">
        <v>20</v>
      </c>
      <c r="F13" s="63">
        <v>804</v>
      </c>
    </row>
    <row r="14" spans="1:6" ht="22.5" customHeight="1">
      <c r="A14" s="68"/>
      <c r="B14" s="63">
        <v>0</v>
      </c>
      <c r="C14" s="64" t="s">
        <v>34</v>
      </c>
      <c r="D14" s="63"/>
      <c r="E14" s="64" t="s">
        <v>23</v>
      </c>
      <c r="F14" s="63"/>
    </row>
    <row r="15" spans="1:6" ht="22.5" customHeight="1">
      <c r="A15" s="68"/>
      <c r="B15" s="63">
        <v>0</v>
      </c>
      <c r="C15" s="64" t="s">
        <v>35</v>
      </c>
      <c r="D15" s="63"/>
      <c r="E15" s="64" t="s">
        <v>36</v>
      </c>
      <c r="F15" s="63"/>
    </row>
    <row r="16" spans="1:6" ht="22.5" customHeight="1">
      <c r="A16" s="68"/>
      <c r="B16" s="63">
        <v>0</v>
      </c>
      <c r="C16" s="64" t="s">
        <v>37</v>
      </c>
      <c r="D16" s="63"/>
      <c r="E16" s="64" t="s">
        <v>38</v>
      </c>
      <c r="F16" s="63"/>
    </row>
    <row r="17" spans="1:6" ht="22.5" customHeight="1">
      <c r="A17" s="68"/>
      <c r="B17" s="63">
        <v>0</v>
      </c>
      <c r="C17" s="64" t="s">
        <v>39</v>
      </c>
      <c r="D17" s="63"/>
      <c r="E17" s="64" t="s">
        <v>40</v>
      </c>
      <c r="F17" s="63"/>
    </row>
    <row r="18" spans="1:6" ht="22.5" customHeight="1">
      <c r="A18" s="68"/>
      <c r="B18" s="69"/>
      <c r="C18" s="64" t="s">
        <v>41</v>
      </c>
      <c r="D18" s="63"/>
      <c r="E18" s="64" t="s">
        <v>42</v>
      </c>
      <c r="F18" s="63"/>
    </row>
    <row r="19" spans="1:6" ht="22.5" customHeight="1">
      <c r="A19" s="68"/>
      <c r="B19" s="70"/>
      <c r="C19" s="64" t="s">
        <v>43</v>
      </c>
      <c r="D19" s="63">
        <v>1248.76</v>
      </c>
      <c r="E19" s="64" t="s">
        <v>44</v>
      </c>
      <c r="F19" s="63"/>
    </row>
    <row r="20" spans="1:6" ht="22.5" customHeight="1">
      <c r="A20" s="68"/>
      <c r="B20" s="69"/>
      <c r="C20" s="64" t="s">
        <v>45</v>
      </c>
      <c r="D20" s="63"/>
      <c r="E20" s="64" t="s">
        <v>46</v>
      </c>
      <c r="F20" s="63"/>
    </row>
    <row r="21" spans="1:6" ht="22.5" customHeight="1">
      <c r="A21" s="71"/>
      <c r="B21" s="69"/>
      <c r="C21" s="64" t="s">
        <v>47</v>
      </c>
      <c r="D21" s="63"/>
      <c r="E21" s="108" t="s">
        <v>48</v>
      </c>
      <c r="F21" s="63"/>
    </row>
    <row r="22" spans="1:6" ht="22.5" customHeight="1">
      <c r="A22" s="72"/>
      <c r="B22" s="69"/>
      <c r="C22" s="64" t="s">
        <v>49</v>
      </c>
      <c r="D22" s="63"/>
      <c r="E22" s="108" t="s">
        <v>50</v>
      </c>
      <c r="F22" s="63">
        <v>0</v>
      </c>
    </row>
    <row r="23" spans="1:6" ht="22.5" customHeight="1">
      <c r="A23" s="71"/>
      <c r="B23" s="69"/>
      <c r="C23" s="64" t="s">
        <v>51</v>
      </c>
      <c r="D23" s="63"/>
      <c r="E23" s="108" t="s">
        <v>52</v>
      </c>
      <c r="F23" s="63">
        <v>0</v>
      </c>
    </row>
    <row r="24" spans="1:6" ht="22.5" customHeight="1">
      <c r="A24" s="71"/>
      <c r="B24" s="69"/>
      <c r="C24" s="64" t="s">
        <v>53</v>
      </c>
      <c r="D24" s="63"/>
      <c r="F24" s="63">
        <v>0</v>
      </c>
    </row>
    <row r="25" spans="1:7" ht="22.5" customHeight="1">
      <c r="A25" s="71"/>
      <c r="B25" s="69"/>
      <c r="C25" s="64" t="s">
        <v>54</v>
      </c>
      <c r="D25" s="63"/>
      <c r="E25" s="108"/>
      <c r="F25" s="109">
        <v>0</v>
      </c>
      <c r="G25" s="19"/>
    </row>
    <row r="26" spans="1:8" ht="22.5" customHeight="1">
      <c r="A26" s="71"/>
      <c r="B26" s="69"/>
      <c r="C26" s="64" t="s">
        <v>55</v>
      </c>
      <c r="D26" s="63"/>
      <c r="E26" s="110"/>
      <c r="F26" s="109">
        <v>0</v>
      </c>
      <c r="G26" s="19"/>
      <c r="H26" s="19"/>
    </row>
    <row r="27" spans="1:8" ht="22.5" customHeight="1">
      <c r="A27" s="72"/>
      <c r="B27" s="70"/>
      <c r="C27" s="64" t="s">
        <v>56</v>
      </c>
      <c r="D27" s="63"/>
      <c r="E27" s="110"/>
      <c r="F27" s="109">
        <v>0</v>
      </c>
      <c r="G27" s="19"/>
      <c r="H27" s="19"/>
    </row>
    <row r="28" spans="1:8" ht="22.5" customHeight="1">
      <c r="A28" s="71"/>
      <c r="B28" s="69"/>
      <c r="C28" s="64" t="s">
        <v>57</v>
      </c>
      <c r="D28" s="63"/>
      <c r="E28" s="110"/>
      <c r="F28" s="109">
        <v>0</v>
      </c>
      <c r="G28" s="19"/>
      <c r="H28" s="19"/>
    </row>
    <row r="29" spans="1:8" ht="22.5" customHeight="1">
      <c r="A29" s="72"/>
      <c r="B29" s="70"/>
      <c r="C29" s="64" t="s">
        <v>58</v>
      </c>
      <c r="D29" s="63"/>
      <c r="E29" s="110"/>
      <c r="F29" s="109">
        <v>0</v>
      </c>
      <c r="G29" s="19"/>
      <c r="H29" s="19"/>
    </row>
    <row r="30" spans="1:7" ht="22.5" customHeight="1">
      <c r="A30" s="72"/>
      <c r="B30" s="69"/>
      <c r="C30" s="64" t="s">
        <v>59</v>
      </c>
      <c r="D30" s="63"/>
      <c r="E30" s="110"/>
      <c r="F30" s="109">
        <v>0</v>
      </c>
      <c r="G30" s="19"/>
    </row>
    <row r="31" spans="1:7" ht="22.5" customHeight="1">
      <c r="A31" s="72"/>
      <c r="B31" s="69"/>
      <c r="C31" s="64" t="s">
        <v>60</v>
      </c>
      <c r="D31" s="63"/>
      <c r="E31" s="110"/>
      <c r="F31" s="109">
        <v>0</v>
      </c>
      <c r="G31" s="19"/>
    </row>
    <row r="32" spans="1:7" ht="22.5" customHeight="1">
      <c r="A32" s="72"/>
      <c r="B32" s="69"/>
      <c r="C32" s="64" t="s">
        <v>61</v>
      </c>
      <c r="D32" s="63"/>
      <c r="E32" s="110"/>
      <c r="F32" s="109">
        <v>0</v>
      </c>
      <c r="G32" s="19"/>
    </row>
    <row r="33" spans="1:8" ht="22.5" customHeight="1">
      <c r="A33" s="72"/>
      <c r="B33" s="69"/>
      <c r="C33" s="64" t="s">
        <v>62</v>
      </c>
      <c r="D33" s="63"/>
      <c r="E33" s="110"/>
      <c r="F33" s="109">
        <v>0</v>
      </c>
      <c r="G33" s="19"/>
      <c r="H33" s="19"/>
    </row>
    <row r="34" spans="1:7" ht="22.5" customHeight="1">
      <c r="A34" s="71"/>
      <c r="B34" s="69"/>
      <c r="C34" s="64" t="s">
        <v>62</v>
      </c>
      <c r="D34" s="63"/>
      <c r="E34" s="110"/>
      <c r="F34" s="63">
        <v>0</v>
      </c>
      <c r="G34" s="19"/>
    </row>
    <row r="35" spans="1:6" ht="22.5" customHeight="1">
      <c r="A35" s="72"/>
      <c r="B35" s="69"/>
      <c r="C35" s="111"/>
      <c r="D35" s="63"/>
      <c r="E35" s="62"/>
      <c r="F35" s="112"/>
    </row>
    <row r="36" spans="1:6" ht="22.5" customHeight="1">
      <c r="A36" s="72"/>
      <c r="B36" s="69"/>
      <c r="C36" s="64"/>
      <c r="D36" s="113"/>
      <c r="E36" s="62"/>
      <c r="F36" s="113"/>
    </row>
    <row r="37" spans="1:6" ht="22.5" customHeight="1">
      <c r="A37" s="74" t="s">
        <v>63</v>
      </c>
      <c r="B37" s="70">
        <f>B6+B9+B10+B12+B13</f>
        <v>1248.76</v>
      </c>
      <c r="C37" s="74" t="s">
        <v>64</v>
      </c>
      <c r="D37" s="114">
        <f>SUM(D7:D36)</f>
        <v>1248.76</v>
      </c>
      <c r="E37" s="74" t="s">
        <v>64</v>
      </c>
      <c r="F37" s="113">
        <f>F6+F11+F21+F22+F23</f>
        <v>1248.76</v>
      </c>
    </row>
    <row r="38" spans="1:6" ht="22.5" customHeight="1">
      <c r="A38" s="75" t="s">
        <v>65</v>
      </c>
      <c r="B38" s="69">
        <v>0</v>
      </c>
      <c r="C38" s="68" t="s">
        <v>66</v>
      </c>
      <c r="D38" s="113"/>
      <c r="E38" s="68" t="s">
        <v>66</v>
      </c>
      <c r="F38" s="115"/>
    </row>
    <row r="39" spans="1:6" ht="22.5" customHeight="1">
      <c r="A39" s="75" t="s">
        <v>67</v>
      </c>
      <c r="B39" s="116"/>
      <c r="C39" s="77"/>
      <c r="D39" s="113"/>
      <c r="E39" s="72"/>
      <c r="F39" s="113"/>
    </row>
    <row r="40" spans="1:6" ht="22.5" customHeight="1">
      <c r="A40" s="75" t="s">
        <v>68</v>
      </c>
      <c r="B40" s="116"/>
      <c r="C40" s="77"/>
      <c r="D40" s="113"/>
      <c r="E40" s="71"/>
      <c r="F40" s="113"/>
    </row>
    <row r="41" spans="1:6" ht="22.5" customHeight="1">
      <c r="A41" s="75" t="s">
        <v>69</v>
      </c>
      <c r="B41" s="69">
        <v>0</v>
      </c>
      <c r="C41" s="77"/>
      <c r="D41" s="78"/>
      <c r="E41" s="72"/>
      <c r="F41" s="113"/>
    </row>
    <row r="42" spans="1:6" ht="21" customHeight="1">
      <c r="A42" s="72"/>
      <c r="B42" s="69"/>
      <c r="C42" s="71"/>
      <c r="D42" s="78"/>
      <c r="E42" s="71"/>
      <c r="F42" s="78"/>
    </row>
    <row r="43" spans="1:6" ht="22.5" customHeight="1">
      <c r="A43" s="58" t="s">
        <v>70</v>
      </c>
      <c r="B43" s="70">
        <f>B37+B39</f>
        <v>1248.76</v>
      </c>
      <c r="C43" s="79" t="s">
        <v>71</v>
      </c>
      <c r="D43" s="78">
        <f>D37+D38</f>
        <v>1248.76</v>
      </c>
      <c r="E43" s="58" t="s">
        <v>71</v>
      </c>
      <c r="F43" s="63">
        <f>F37+F38</f>
        <v>1248.76</v>
      </c>
    </row>
  </sheetData>
  <sheetProtection/>
  <mergeCells count="3">
    <mergeCell ref="A3:B3"/>
    <mergeCell ref="A4:B4"/>
    <mergeCell ref="C4:F4"/>
  </mergeCells>
  <printOptions horizontalCentered="1"/>
  <pageMargins left="0.75" right="0.55" top="0.47" bottom="0.67" header="0" footer="0"/>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9" sqref="G9"/>
    </sheetView>
  </sheetViews>
  <sheetFormatPr defaultColWidth="9.16015625" defaultRowHeight="12.75" customHeight="1"/>
  <cols>
    <col min="1" max="1" width="9.16015625" style="80" customWidth="1"/>
    <col min="2" max="2" width="18.83203125" style="80" customWidth="1"/>
    <col min="3" max="3" width="11.83203125" style="80" customWidth="1"/>
    <col min="4" max="4" width="9.33203125" style="80" customWidth="1"/>
    <col min="5" max="10" width="11.33203125" style="80" customWidth="1"/>
    <col min="11" max="11" width="10.33203125" style="80" customWidth="1"/>
    <col min="12" max="16384" width="9.16015625" style="80" customWidth="1"/>
  </cols>
  <sheetData>
    <row r="1" spans="1:2" ht="12.75" customHeight="1">
      <c r="A1" s="81"/>
      <c r="B1" s="81"/>
    </row>
    <row r="2" spans="1:14" ht="24.75" customHeight="1">
      <c r="A2" s="82" t="s">
        <v>72</v>
      </c>
      <c r="B2" s="83"/>
      <c r="C2" s="83"/>
      <c r="D2" s="83"/>
      <c r="E2" s="83"/>
      <c r="F2" s="83"/>
      <c r="G2" s="83"/>
      <c r="H2" s="83"/>
      <c r="I2" s="83"/>
      <c r="J2" s="83"/>
      <c r="K2" s="83"/>
      <c r="L2" s="83"/>
      <c r="M2" s="92"/>
      <c r="N2" s="92"/>
    </row>
    <row r="3" ht="12.75" customHeight="1">
      <c r="N3" s="100" t="s">
        <v>5</v>
      </c>
    </row>
    <row r="4" spans="1:14" ht="18.75" customHeight="1">
      <c r="A4" s="124" t="s">
        <v>73</v>
      </c>
      <c r="B4" s="124" t="s">
        <v>74</v>
      </c>
      <c r="C4" s="124" t="s">
        <v>75</v>
      </c>
      <c r="D4" s="124" t="s">
        <v>76</v>
      </c>
      <c r="E4" s="124"/>
      <c r="F4" s="124"/>
      <c r="G4" s="124"/>
      <c r="H4" s="124"/>
      <c r="I4" s="124"/>
      <c r="J4" s="124"/>
      <c r="K4" s="124" t="s">
        <v>77</v>
      </c>
      <c r="L4" s="124" t="s">
        <v>78</v>
      </c>
      <c r="M4" s="124" t="s">
        <v>79</v>
      </c>
      <c r="N4" s="124" t="s">
        <v>80</v>
      </c>
    </row>
    <row r="5" spans="1:14" ht="9.75" customHeight="1">
      <c r="A5" s="124"/>
      <c r="B5" s="124"/>
      <c r="C5" s="124"/>
      <c r="D5" s="124"/>
      <c r="E5" s="124"/>
      <c r="F5" s="124"/>
      <c r="G5" s="124"/>
      <c r="H5" s="124"/>
      <c r="I5" s="124"/>
      <c r="J5" s="124"/>
      <c r="K5" s="124"/>
      <c r="L5" s="124"/>
      <c r="M5" s="124"/>
      <c r="N5" s="124"/>
    </row>
    <row r="6" spans="1:14" ht="37.5" customHeight="1">
      <c r="A6" s="124"/>
      <c r="B6" s="124"/>
      <c r="C6" s="124"/>
      <c r="D6" s="95" t="s">
        <v>81</v>
      </c>
      <c r="E6" s="96" t="s">
        <v>82</v>
      </c>
      <c r="F6" s="96" t="s">
        <v>83</v>
      </c>
      <c r="G6" s="97" t="s">
        <v>84</v>
      </c>
      <c r="H6" s="97" t="s">
        <v>85</v>
      </c>
      <c r="I6" s="97" t="s">
        <v>86</v>
      </c>
      <c r="J6" s="96" t="s">
        <v>87</v>
      </c>
      <c r="K6" s="124"/>
      <c r="L6" s="124"/>
      <c r="M6" s="124"/>
      <c r="N6" s="124"/>
    </row>
    <row r="7" spans="1:14" ht="18.75" customHeight="1">
      <c r="A7" s="98" t="s">
        <v>88</v>
      </c>
      <c r="B7" s="98" t="s">
        <v>88</v>
      </c>
      <c r="C7" s="98"/>
      <c r="D7" s="98"/>
      <c r="E7" s="98">
        <v>3</v>
      </c>
      <c r="F7" s="98">
        <v>4</v>
      </c>
      <c r="G7" s="98">
        <v>5</v>
      </c>
      <c r="H7" s="95">
        <v>6</v>
      </c>
      <c r="I7" s="95">
        <v>7</v>
      </c>
      <c r="J7" s="95">
        <v>8</v>
      </c>
      <c r="K7" s="95">
        <v>9</v>
      </c>
      <c r="L7" s="95">
        <v>10</v>
      </c>
      <c r="M7" s="95">
        <v>11</v>
      </c>
      <c r="N7" s="95">
        <v>12</v>
      </c>
    </row>
    <row r="8" spans="1:14" ht="18.75" customHeight="1">
      <c r="A8" s="87"/>
      <c r="B8" s="99" t="s">
        <v>75</v>
      </c>
      <c r="C8" s="89">
        <f>SUM(C9:C12)</f>
        <v>1248.76</v>
      </c>
      <c r="D8" s="89">
        <f aca="true" t="shared" si="0" ref="D8:N8">SUM(D9:D12)</f>
        <v>1248.76</v>
      </c>
      <c r="E8" s="89">
        <f t="shared" si="0"/>
        <v>444.76</v>
      </c>
      <c r="F8" s="89">
        <f t="shared" si="0"/>
        <v>784</v>
      </c>
      <c r="G8" s="89"/>
      <c r="H8" s="89">
        <f t="shared" si="0"/>
        <v>0</v>
      </c>
      <c r="I8" s="89">
        <v>20</v>
      </c>
      <c r="J8" s="89">
        <f t="shared" si="0"/>
        <v>0</v>
      </c>
      <c r="K8" s="89">
        <f t="shared" si="0"/>
        <v>0</v>
      </c>
      <c r="L8" s="89">
        <f t="shared" si="0"/>
        <v>0</v>
      </c>
      <c r="M8" s="89">
        <f t="shared" si="0"/>
        <v>0</v>
      </c>
      <c r="N8" s="89">
        <f t="shared" si="0"/>
        <v>0</v>
      </c>
    </row>
    <row r="9" spans="1:14" ht="18.75" customHeight="1">
      <c r="A9" s="87"/>
      <c r="B9" s="99" t="s">
        <v>1</v>
      </c>
      <c r="C9" s="89">
        <f>D9+K9+L9+M9+N9</f>
        <v>1248.76</v>
      </c>
      <c r="D9" s="89">
        <f>SUM(E9:J9)</f>
        <v>1248.76</v>
      </c>
      <c r="E9" s="89">
        <v>444.76</v>
      </c>
      <c r="F9" s="89">
        <v>784</v>
      </c>
      <c r="G9" s="89"/>
      <c r="H9" s="89"/>
      <c r="I9" s="89">
        <v>20</v>
      </c>
      <c r="J9" s="89"/>
      <c r="K9" s="89"/>
      <c r="L9" s="89"/>
      <c r="M9" s="89"/>
      <c r="N9" s="89"/>
    </row>
    <row r="10" spans="1:14" ht="18.75" customHeight="1">
      <c r="A10" s="87"/>
      <c r="B10" s="99"/>
      <c r="C10" s="89"/>
      <c r="D10" s="89"/>
      <c r="E10" s="89"/>
      <c r="F10" s="89"/>
      <c r="G10" s="89"/>
      <c r="H10" s="89"/>
      <c r="I10" s="89"/>
      <c r="J10" s="89"/>
      <c r="K10" s="89"/>
      <c r="L10" s="89"/>
      <c r="M10" s="89"/>
      <c r="N10" s="89"/>
    </row>
    <row r="11" spans="1:14" ht="18.75" customHeight="1">
      <c r="A11" s="87"/>
      <c r="B11" s="99"/>
      <c r="C11" s="89"/>
      <c r="D11" s="89"/>
      <c r="E11" s="89"/>
      <c r="F11" s="89"/>
      <c r="G11" s="89"/>
      <c r="H11" s="89"/>
      <c r="I11" s="89"/>
      <c r="J11" s="89"/>
      <c r="K11" s="89"/>
      <c r="L11" s="89"/>
      <c r="M11" s="89"/>
      <c r="N11" s="89"/>
    </row>
    <row r="12" spans="1:14" ht="18.75" customHeight="1">
      <c r="A12" s="87"/>
      <c r="B12" s="99"/>
      <c r="C12" s="89"/>
      <c r="D12" s="89"/>
      <c r="E12" s="89"/>
      <c r="F12" s="89"/>
      <c r="G12" s="89"/>
      <c r="H12" s="89"/>
      <c r="I12" s="89"/>
      <c r="J12" s="89"/>
      <c r="K12" s="89"/>
      <c r="L12" s="89"/>
      <c r="M12" s="89"/>
      <c r="N12" s="89"/>
    </row>
    <row r="13" spans="1:14" ht="12.75" customHeight="1">
      <c r="A13" s="81"/>
      <c r="B13" s="81"/>
      <c r="C13" s="81"/>
      <c r="L13" s="81"/>
      <c r="M13" s="81"/>
      <c r="N13" s="81"/>
    </row>
    <row r="14" spans="1:14" ht="12.75" customHeight="1">
      <c r="A14" s="81"/>
      <c r="B14" s="81"/>
      <c r="C14" s="81"/>
      <c r="M14" s="81"/>
      <c r="N14" s="81"/>
    </row>
    <row r="15" spans="1:13" ht="12.75" customHeight="1">
      <c r="A15" s="81"/>
      <c r="B15" s="81"/>
      <c r="C15" s="81"/>
      <c r="M15" s="81"/>
    </row>
    <row r="16" spans="2:13" ht="12.75" customHeight="1">
      <c r="B16" s="81"/>
      <c r="C16" s="81"/>
      <c r="L16" s="81"/>
      <c r="M16" s="81"/>
    </row>
    <row r="17" ht="12.75" customHeight="1">
      <c r="C17" s="81"/>
    </row>
  </sheetData>
  <sheetProtection/>
  <mergeCells count="8">
    <mergeCell ref="L4:L6"/>
    <mergeCell ref="M4:M6"/>
    <mergeCell ref="N4:N6"/>
    <mergeCell ref="D4:J5"/>
    <mergeCell ref="A4:A6"/>
    <mergeCell ref="B4:B6"/>
    <mergeCell ref="C4:C6"/>
    <mergeCell ref="K4:K6"/>
  </mergeCells>
  <printOptions horizontalCentered="1"/>
  <pageMargins left="0.75" right="0.75"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9"/>
  <sheetViews>
    <sheetView showGridLines="0" showZeros="0" workbookViewId="0" topLeftCell="A1">
      <selection activeCell="G11" sqref="G11"/>
    </sheetView>
  </sheetViews>
  <sheetFormatPr defaultColWidth="9.16015625" defaultRowHeight="12.75" customHeight="1"/>
  <cols>
    <col min="1" max="1" width="9.16015625" style="80" customWidth="1"/>
    <col min="2" max="2" width="22.16015625" style="80" customWidth="1"/>
    <col min="3" max="3" width="14.83203125" style="80" customWidth="1"/>
    <col min="4" max="7" width="11.33203125" style="80" customWidth="1"/>
    <col min="8" max="10" width="11.5" style="80" customWidth="1"/>
    <col min="11" max="16384" width="9.16015625" style="80" customWidth="1"/>
  </cols>
  <sheetData>
    <row r="1" spans="1:2" ht="12.75" customHeight="1">
      <c r="A1" s="81"/>
      <c r="B1" s="81"/>
    </row>
    <row r="2" spans="1:11" ht="24.75" customHeight="1">
      <c r="A2" s="82" t="s">
        <v>89</v>
      </c>
      <c r="B2" s="83"/>
      <c r="C2" s="83"/>
      <c r="D2" s="83"/>
      <c r="E2" s="83"/>
      <c r="F2" s="83"/>
      <c r="G2" s="83"/>
      <c r="H2" s="83"/>
      <c r="I2" s="83"/>
      <c r="J2" s="92"/>
      <c r="K2" s="92"/>
    </row>
    <row r="3" ht="12.75" customHeight="1">
      <c r="K3" s="93" t="s">
        <v>5</v>
      </c>
    </row>
    <row r="4" spans="1:11" ht="18.75" customHeight="1">
      <c r="A4" s="125" t="s">
        <v>73</v>
      </c>
      <c r="B4" s="125" t="s">
        <v>74</v>
      </c>
      <c r="C4" s="125" t="s">
        <v>75</v>
      </c>
      <c r="D4" s="124" t="s">
        <v>76</v>
      </c>
      <c r="E4" s="124"/>
      <c r="F4" s="124"/>
      <c r="G4" s="124"/>
      <c r="H4" s="126" t="s">
        <v>77</v>
      </c>
      <c r="I4" s="125" t="s">
        <v>90</v>
      </c>
      <c r="J4" s="125" t="s">
        <v>91</v>
      </c>
      <c r="K4" s="124" t="s">
        <v>80</v>
      </c>
    </row>
    <row r="5" spans="1:11" ht="18.75" customHeight="1">
      <c r="A5" s="125"/>
      <c r="B5" s="125"/>
      <c r="C5" s="125"/>
      <c r="D5" s="124"/>
      <c r="E5" s="124"/>
      <c r="F5" s="124"/>
      <c r="G5" s="124"/>
      <c r="H5" s="126"/>
      <c r="I5" s="125"/>
      <c r="J5" s="125"/>
      <c r="K5" s="124"/>
    </row>
    <row r="6" spans="1:11" ht="26.25" customHeight="1">
      <c r="A6" s="125"/>
      <c r="B6" s="125"/>
      <c r="C6" s="124"/>
      <c r="D6" s="84" t="s">
        <v>81</v>
      </c>
      <c r="E6" s="85" t="s">
        <v>92</v>
      </c>
      <c r="F6" s="85" t="s">
        <v>93</v>
      </c>
      <c r="G6" s="85" t="s">
        <v>94</v>
      </c>
      <c r="H6" s="125"/>
      <c r="I6" s="125"/>
      <c r="J6" s="125"/>
      <c r="K6" s="124"/>
    </row>
    <row r="7" spans="1:11" ht="18.75" customHeight="1">
      <c r="A7" s="86" t="s">
        <v>88</v>
      </c>
      <c r="B7" s="86" t="s">
        <v>88</v>
      </c>
      <c r="C7" s="86">
        <v>1</v>
      </c>
      <c r="D7" s="86">
        <v>2</v>
      </c>
      <c r="E7" s="86">
        <v>3</v>
      </c>
      <c r="F7" s="86">
        <v>4</v>
      </c>
      <c r="G7" s="86">
        <v>5</v>
      </c>
      <c r="H7" s="86">
        <v>6</v>
      </c>
      <c r="I7" s="86">
        <v>7</v>
      </c>
      <c r="J7" s="86">
        <v>8</v>
      </c>
      <c r="K7" s="86">
        <v>9</v>
      </c>
    </row>
    <row r="8" spans="1:11" ht="18.75" customHeight="1">
      <c r="A8" s="87"/>
      <c r="B8" s="87" t="s">
        <v>75</v>
      </c>
      <c r="C8" s="88">
        <f>SUM(C9:C12)</f>
        <v>1248.76</v>
      </c>
      <c r="D8" s="88">
        <f aca="true" t="shared" si="0" ref="D8:K8">SUM(D9:D12)</f>
        <v>1248.76</v>
      </c>
      <c r="E8" s="88">
        <f t="shared" si="0"/>
        <v>436.66</v>
      </c>
      <c r="F8" s="88">
        <f t="shared" si="0"/>
        <v>8.1</v>
      </c>
      <c r="G8" s="88">
        <v>804</v>
      </c>
      <c r="H8" s="88">
        <f t="shared" si="0"/>
        <v>0</v>
      </c>
      <c r="I8" s="88">
        <f t="shared" si="0"/>
        <v>0</v>
      </c>
      <c r="J8" s="88">
        <f t="shared" si="0"/>
        <v>0</v>
      </c>
      <c r="K8" s="94">
        <f t="shared" si="0"/>
        <v>0</v>
      </c>
    </row>
    <row r="9" spans="1:11" ht="18.75" customHeight="1">
      <c r="A9" s="87"/>
      <c r="B9" s="87" t="s">
        <v>1</v>
      </c>
      <c r="C9" s="88">
        <f>D9+H9+I9+J9+K9</f>
        <v>1248.76</v>
      </c>
      <c r="D9" s="89">
        <f>SUM(E9:G9)</f>
        <v>1248.76</v>
      </c>
      <c r="E9" s="90">
        <v>436.66</v>
      </c>
      <c r="F9" s="90">
        <v>8.1</v>
      </c>
      <c r="G9" s="91">
        <v>804</v>
      </c>
      <c r="H9" s="88"/>
      <c r="I9" s="88"/>
      <c r="J9" s="88"/>
      <c r="K9" s="89"/>
    </row>
    <row r="10" spans="1:11" ht="18.75" customHeight="1">
      <c r="A10" s="87"/>
      <c r="B10" s="87"/>
      <c r="C10" s="88"/>
      <c r="D10" s="89"/>
      <c r="E10" s="90"/>
      <c r="F10" s="90"/>
      <c r="G10" s="91"/>
      <c r="H10" s="88"/>
      <c r="I10" s="88"/>
      <c r="J10" s="88"/>
      <c r="K10" s="89"/>
    </row>
    <row r="11" spans="1:11" ht="18.75" customHeight="1">
      <c r="A11" s="87"/>
      <c r="B11" s="87"/>
      <c r="C11" s="88"/>
      <c r="D11" s="89"/>
      <c r="E11" s="90"/>
      <c r="F11" s="90"/>
      <c r="G11" s="91"/>
      <c r="H11" s="88"/>
      <c r="I11" s="88"/>
      <c r="J11" s="88"/>
      <c r="K11" s="89"/>
    </row>
    <row r="12" spans="1:11" ht="18.75" customHeight="1">
      <c r="A12" s="87"/>
      <c r="B12" s="87"/>
      <c r="C12" s="88"/>
      <c r="D12" s="89"/>
      <c r="E12" s="90"/>
      <c r="F12" s="90"/>
      <c r="G12" s="91"/>
      <c r="H12" s="88"/>
      <c r="I12" s="88"/>
      <c r="J12" s="88"/>
      <c r="K12" s="89"/>
    </row>
    <row r="13" spans="2:10" ht="12.75" customHeight="1">
      <c r="B13" s="81"/>
      <c r="J13" s="81"/>
    </row>
    <row r="14" ht="12.75" customHeight="1">
      <c r="J14" s="81"/>
    </row>
    <row r="15" ht="12.75" customHeight="1">
      <c r="J15" s="81"/>
    </row>
    <row r="16" ht="12.75" customHeight="1">
      <c r="J16" s="81"/>
    </row>
    <row r="17" ht="12.75" customHeight="1">
      <c r="I17" s="81"/>
    </row>
    <row r="18" ht="12.75" customHeight="1">
      <c r="I18" s="81"/>
    </row>
    <row r="19" ht="12.75" customHeight="1">
      <c r="I19" s="81"/>
    </row>
  </sheetData>
  <sheetProtection/>
  <mergeCells count="8">
    <mergeCell ref="I4:I6"/>
    <mergeCell ref="J4:J6"/>
    <mergeCell ref="K4:K6"/>
    <mergeCell ref="D4:G5"/>
    <mergeCell ref="A4:A6"/>
    <mergeCell ref="B4:B6"/>
    <mergeCell ref="C4:C6"/>
    <mergeCell ref="H4:H6"/>
  </mergeCells>
  <printOptions horizontalCentered="1"/>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41"/>
  <sheetViews>
    <sheetView workbookViewId="0" topLeftCell="A7">
      <selection activeCell="E22" sqref="E22"/>
    </sheetView>
  </sheetViews>
  <sheetFormatPr defaultColWidth="9.16015625" defaultRowHeight="12.75" customHeight="1"/>
  <cols>
    <col min="1" max="1" width="31.33203125" style="0" customWidth="1"/>
    <col min="2" max="2" width="13" style="0" customWidth="1"/>
    <col min="3" max="3" width="36.66015625" style="0" customWidth="1"/>
    <col min="4" max="4" width="13.83203125" style="0" customWidth="1"/>
    <col min="5" max="5" width="13.5" style="0" customWidth="1"/>
    <col min="6" max="6" width="8.66015625" style="0" customWidth="1"/>
  </cols>
  <sheetData>
    <row r="1" spans="1:5" ht="22.5" customHeight="1">
      <c r="A1" s="128" t="s">
        <v>95</v>
      </c>
      <c r="B1" s="128"/>
      <c r="C1" s="128"/>
      <c r="D1" s="128"/>
      <c r="E1" s="128"/>
    </row>
    <row r="2" spans="1:6" ht="22.5" customHeight="1">
      <c r="A2" s="129"/>
      <c r="B2" s="129"/>
      <c r="C2" s="56"/>
      <c r="D2" s="57"/>
      <c r="F2" s="57" t="s">
        <v>5</v>
      </c>
    </row>
    <row r="3" spans="1:6" ht="22.5" customHeight="1">
      <c r="A3" s="123" t="s">
        <v>6</v>
      </c>
      <c r="B3" s="123"/>
      <c r="C3" s="123" t="s">
        <v>7</v>
      </c>
      <c r="D3" s="123"/>
      <c r="E3" s="123"/>
      <c r="F3" s="123"/>
    </row>
    <row r="4" spans="1:6" ht="36" customHeight="1">
      <c r="A4" s="58" t="s">
        <v>8</v>
      </c>
      <c r="B4" s="58" t="s">
        <v>9</v>
      </c>
      <c r="C4" s="58" t="s">
        <v>10</v>
      </c>
      <c r="D4" s="59" t="s">
        <v>75</v>
      </c>
      <c r="E4" s="60" t="s">
        <v>96</v>
      </c>
      <c r="F4" s="61" t="s">
        <v>97</v>
      </c>
    </row>
    <row r="5" spans="1:6" ht="16.5" customHeight="1">
      <c r="A5" s="62" t="s">
        <v>98</v>
      </c>
      <c r="B5" s="63">
        <f>B6+B7</f>
        <v>1248.76</v>
      </c>
      <c r="C5" s="64" t="s">
        <v>99</v>
      </c>
      <c r="D5" s="65">
        <f>SUM(D6:D36)</f>
        <v>1248.76</v>
      </c>
      <c r="E5" s="66">
        <f>SUM(E6:E36)</f>
        <v>1248.76</v>
      </c>
      <c r="F5" s="66">
        <v>0</v>
      </c>
    </row>
    <row r="6" spans="1:6" ht="16.5" customHeight="1">
      <c r="A6" s="62" t="s">
        <v>15</v>
      </c>
      <c r="B6" s="63">
        <v>1248.76</v>
      </c>
      <c r="C6" s="64" t="s">
        <v>13</v>
      </c>
      <c r="D6" s="67">
        <f>SUM(E6:F6)</f>
        <v>0</v>
      </c>
      <c r="E6" s="66">
        <v>0</v>
      </c>
      <c r="F6" s="66">
        <v>0</v>
      </c>
    </row>
    <row r="7" spans="1:6" ht="16.5" customHeight="1">
      <c r="A7" s="62" t="s">
        <v>18</v>
      </c>
      <c r="B7" s="63">
        <v>0</v>
      </c>
      <c r="C7" s="64" t="s">
        <v>16</v>
      </c>
      <c r="D7" s="67">
        <f aca="true" t="shared" si="0" ref="D7:D34">SUM(E7:F7)</f>
        <v>0</v>
      </c>
      <c r="E7" s="66">
        <v>0</v>
      </c>
      <c r="F7" s="66">
        <v>0</v>
      </c>
    </row>
    <row r="8" spans="1:6" ht="16.5" customHeight="1">
      <c r="A8" s="62" t="s">
        <v>100</v>
      </c>
      <c r="B8" s="63">
        <f>B9+B10</f>
        <v>0</v>
      </c>
      <c r="C8" s="64" t="s">
        <v>19</v>
      </c>
      <c r="D8" s="67">
        <f t="shared" si="0"/>
        <v>0</v>
      </c>
      <c r="E8" s="66">
        <v>0</v>
      </c>
      <c r="F8" s="66">
        <v>0</v>
      </c>
    </row>
    <row r="9" spans="1:6" ht="16.5" customHeight="1">
      <c r="A9" s="62" t="s">
        <v>15</v>
      </c>
      <c r="B9" s="63">
        <v>0</v>
      </c>
      <c r="C9" s="64" t="s">
        <v>22</v>
      </c>
      <c r="D9" s="67">
        <f t="shared" si="0"/>
        <v>0</v>
      </c>
      <c r="E9" s="66">
        <v>0</v>
      </c>
      <c r="F9" s="66">
        <v>0</v>
      </c>
    </row>
    <row r="10" spans="1:6" ht="16.5" customHeight="1">
      <c r="A10" s="62" t="s">
        <v>18</v>
      </c>
      <c r="B10" s="63">
        <v>0</v>
      </c>
      <c r="C10" s="64" t="s">
        <v>25</v>
      </c>
      <c r="D10" s="67">
        <f t="shared" si="0"/>
        <v>0</v>
      </c>
      <c r="E10" s="66">
        <v>0</v>
      </c>
      <c r="F10" s="66">
        <v>0</v>
      </c>
    </row>
    <row r="11" spans="1:6" ht="16.5" customHeight="1">
      <c r="A11" s="62"/>
      <c r="B11" s="63"/>
      <c r="C11" s="64" t="s">
        <v>28</v>
      </c>
      <c r="D11" s="67">
        <f t="shared" si="0"/>
        <v>0</v>
      </c>
      <c r="E11" s="66">
        <v>0</v>
      </c>
      <c r="F11" s="66">
        <v>0</v>
      </c>
    </row>
    <row r="12" spans="1:6" ht="16.5" customHeight="1">
      <c r="A12" s="68"/>
      <c r="B12" s="63"/>
      <c r="C12" s="64" t="s">
        <v>31</v>
      </c>
      <c r="D12" s="67">
        <f t="shared" si="0"/>
        <v>0</v>
      </c>
      <c r="E12" s="66">
        <v>0</v>
      </c>
      <c r="F12" s="66">
        <v>0</v>
      </c>
    </row>
    <row r="13" spans="1:6" ht="16.5" customHeight="1">
      <c r="A13" s="68"/>
      <c r="B13" s="63"/>
      <c r="C13" s="64" t="s">
        <v>33</v>
      </c>
      <c r="D13" s="67">
        <f t="shared" si="0"/>
        <v>0</v>
      </c>
      <c r="E13" s="66">
        <v>0</v>
      </c>
      <c r="F13" s="66">
        <v>0</v>
      </c>
    </row>
    <row r="14" spans="1:6" ht="16.5" customHeight="1">
      <c r="A14" s="68"/>
      <c r="B14" s="63"/>
      <c r="C14" s="64" t="s">
        <v>34</v>
      </c>
      <c r="D14" s="67">
        <f t="shared" si="0"/>
        <v>0</v>
      </c>
      <c r="E14" s="66">
        <v>0</v>
      </c>
      <c r="F14" s="66">
        <v>0</v>
      </c>
    </row>
    <row r="15" spans="1:6" ht="16.5" customHeight="1">
      <c r="A15" s="68"/>
      <c r="B15" s="63"/>
      <c r="C15" s="64" t="s">
        <v>35</v>
      </c>
      <c r="D15" s="67">
        <f t="shared" si="0"/>
        <v>0</v>
      </c>
      <c r="E15" s="66">
        <v>0</v>
      </c>
      <c r="F15" s="66">
        <v>0</v>
      </c>
    </row>
    <row r="16" spans="1:6" ht="16.5" customHeight="1">
      <c r="A16" s="68"/>
      <c r="B16" s="63"/>
      <c r="C16" s="64" t="s">
        <v>37</v>
      </c>
      <c r="D16" s="67">
        <f t="shared" si="0"/>
        <v>0</v>
      </c>
      <c r="E16" s="66">
        <v>0</v>
      </c>
      <c r="F16" s="66">
        <v>0</v>
      </c>
    </row>
    <row r="17" spans="1:6" ht="16.5" customHeight="1">
      <c r="A17" s="68"/>
      <c r="B17" s="69"/>
      <c r="C17" s="64" t="s">
        <v>39</v>
      </c>
      <c r="D17" s="67">
        <f t="shared" si="0"/>
        <v>0</v>
      </c>
      <c r="E17" s="66">
        <v>0</v>
      </c>
      <c r="F17" s="66">
        <v>0</v>
      </c>
    </row>
    <row r="18" spans="1:6" ht="16.5" customHeight="1">
      <c r="A18" s="68"/>
      <c r="B18" s="70"/>
      <c r="C18" s="64" t="s">
        <v>41</v>
      </c>
      <c r="D18" s="67">
        <f t="shared" si="0"/>
        <v>0</v>
      </c>
      <c r="E18" s="66">
        <v>0</v>
      </c>
      <c r="F18" s="66">
        <v>0</v>
      </c>
    </row>
    <row r="19" spans="1:6" ht="16.5" customHeight="1">
      <c r="A19" s="68"/>
      <c r="B19" s="69"/>
      <c r="C19" s="64" t="s">
        <v>43</v>
      </c>
      <c r="D19" s="67">
        <f t="shared" si="0"/>
        <v>1248.76</v>
      </c>
      <c r="E19" s="66">
        <v>1248.76</v>
      </c>
      <c r="F19" s="66">
        <v>0</v>
      </c>
    </row>
    <row r="20" spans="1:6" ht="16.5" customHeight="1">
      <c r="A20" s="71"/>
      <c r="B20" s="69"/>
      <c r="C20" s="64" t="s">
        <v>45</v>
      </c>
      <c r="D20" s="67">
        <f t="shared" si="0"/>
        <v>0</v>
      </c>
      <c r="E20" s="66">
        <v>0</v>
      </c>
      <c r="F20" s="66">
        <v>0</v>
      </c>
    </row>
    <row r="21" spans="1:6" ht="16.5" customHeight="1">
      <c r="A21" s="72"/>
      <c r="B21" s="69"/>
      <c r="C21" s="64" t="s">
        <v>47</v>
      </c>
      <c r="D21" s="67">
        <f t="shared" si="0"/>
        <v>0</v>
      </c>
      <c r="E21" s="66">
        <v>0</v>
      </c>
      <c r="F21" s="66">
        <v>0</v>
      </c>
    </row>
    <row r="22" spans="1:6" ht="16.5" customHeight="1">
      <c r="A22" s="71"/>
      <c r="B22" s="69"/>
      <c r="C22" s="64" t="s">
        <v>49</v>
      </c>
      <c r="D22" s="67">
        <f t="shared" si="0"/>
        <v>0</v>
      </c>
      <c r="E22" s="66">
        <v>0</v>
      </c>
      <c r="F22" s="66">
        <v>0</v>
      </c>
    </row>
    <row r="23" spans="1:6" ht="16.5" customHeight="1">
      <c r="A23" s="71"/>
      <c r="B23" s="69"/>
      <c r="C23" s="64" t="s">
        <v>51</v>
      </c>
      <c r="D23" s="67">
        <f t="shared" si="0"/>
        <v>0</v>
      </c>
      <c r="E23" s="66">
        <v>0</v>
      </c>
      <c r="F23" s="66">
        <v>0</v>
      </c>
    </row>
    <row r="24" spans="1:6" ht="16.5" customHeight="1">
      <c r="A24" s="71"/>
      <c r="B24" s="69"/>
      <c r="C24" s="64" t="s">
        <v>53</v>
      </c>
      <c r="D24" s="67">
        <f t="shared" si="0"/>
        <v>0</v>
      </c>
      <c r="E24" s="66">
        <v>0</v>
      </c>
      <c r="F24" s="66">
        <v>0</v>
      </c>
    </row>
    <row r="25" spans="1:6" ht="16.5" customHeight="1">
      <c r="A25" s="71"/>
      <c r="B25" s="69"/>
      <c r="C25" s="64" t="s">
        <v>54</v>
      </c>
      <c r="D25" s="67">
        <f t="shared" si="0"/>
        <v>0</v>
      </c>
      <c r="E25" s="66">
        <v>0</v>
      </c>
      <c r="F25" s="66">
        <v>0</v>
      </c>
    </row>
    <row r="26" spans="1:6" ht="16.5" customHeight="1">
      <c r="A26" s="72"/>
      <c r="B26" s="70"/>
      <c r="C26" s="64" t="s">
        <v>55</v>
      </c>
      <c r="D26" s="67">
        <f t="shared" si="0"/>
        <v>0</v>
      </c>
      <c r="E26" s="66">
        <v>0</v>
      </c>
      <c r="F26" s="66">
        <v>0</v>
      </c>
    </row>
    <row r="27" spans="1:6" ht="16.5" customHeight="1">
      <c r="A27" s="71"/>
      <c r="B27" s="69"/>
      <c r="C27" s="64" t="s">
        <v>56</v>
      </c>
      <c r="D27" s="67">
        <f t="shared" si="0"/>
        <v>0</v>
      </c>
      <c r="E27" s="66">
        <v>0</v>
      </c>
      <c r="F27" s="73">
        <v>0</v>
      </c>
    </row>
    <row r="28" spans="1:6" ht="16.5" customHeight="1">
      <c r="A28" s="72"/>
      <c r="B28" s="70"/>
      <c r="C28" s="64" t="s">
        <v>57</v>
      </c>
      <c r="D28" s="67">
        <f t="shared" si="0"/>
        <v>0</v>
      </c>
      <c r="E28" s="66">
        <v>0</v>
      </c>
      <c r="F28" s="66">
        <v>0</v>
      </c>
    </row>
    <row r="29" spans="1:6" ht="16.5" customHeight="1">
      <c r="A29" s="72"/>
      <c r="B29" s="69"/>
      <c r="C29" s="64" t="s">
        <v>58</v>
      </c>
      <c r="D29" s="67">
        <f t="shared" si="0"/>
        <v>0</v>
      </c>
      <c r="E29" s="66">
        <v>0</v>
      </c>
      <c r="F29" s="66">
        <v>0</v>
      </c>
    </row>
    <row r="30" spans="1:6" ht="16.5" customHeight="1">
      <c r="A30" s="72"/>
      <c r="B30" s="69"/>
      <c r="C30" s="64" t="s">
        <v>59</v>
      </c>
      <c r="D30" s="67">
        <f t="shared" si="0"/>
        <v>0</v>
      </c>
      <c r="E30" s="66">
        <v>0</v>
      </c>
      <c r="F30" s="66">
        <v>0</v>
      </c>
    </row>
    <row r="31" spans="1:6" ht="16.5" customHeight="1">
      <c r="A31" s="72"/>
      <c r="B31" s="69"/>
      <c r="C31" s="64" t="s">
        <v>60</v>
      </c>
      <c r="D31" s="67">
        <f t="shared" si="0"/>
        <v>0</v>
      </c>
      <c r="E31" s="66">
        <v>0</v>
      </c>
      <c r="F31" s="66">
        <v>0</v>
      </c>
    </row>
    <row r="32" spans="1:6" ht="16.5" customHeight="1">
      <c r="A32" s="72"/>
      <c r="B32" s="69"/>
      <c r="C32" s="64" t="s">
        <v>61</v>
      </c>
      <c r="D32" s="67">
        <f t="shared" si="0"/>
        <v>0</v>
      </c>
      <c r="E32" s="66">
        <v>0</v>
      </c>
      <c r="F32" s="66">
        <v>0</v>
      </c>
    </row>
    <row r="33" spans="1:6" ht="16.5" customHeight="1">
      <c r="A33" s="71"/>
      <c r="B33" s="69"/>
      <c r="C33" s="64" t="s">
        <v>62</v>
      </c>
      <c r="D33" s="67">
        <f t="shared" si="0"/>
        <v>0</v>
      </c>
      <c r="E33" s="66">
        <v>0</v>
      </c>
      <c r="F33" s="66">
        <v>0</v>
      </c>
    </row>
    <row r="34" spans="1:6" ht="16.5" customHeight="1">
      <c r="A34" s="72"/>
      <c r="B34" s="69"/>
      <c r="C34" s="64" t="s">
        <v>62</v>
      </c>
      <c r="D34" s="67">
        <f t="shared" si="0"/>
        <v>0</v>
      </c>
      <c r="E34" s="66">
        <v>0</v>
      </c>
      <c r="F34" s="66">
        <v>0</v>
      </c>
    </row>
    <row r="35" spans="1:6" ht="16.5" customHeight="1">
      <c r="A35" s="72"/>
      <c r="B35" s="69"/>
      <c r="C35" s="64"/>
      <c r="D35" s="67"/>
      <c r="E35" s="23"/>
      <c r="F35" s="23"/>
    </row>
    <row r="36" spans="1:6" ht="16.5" customHeight="1">
      <c r="A36" s="74"/>
      <c r="B36" s="70"/>
      <c r="C36" s="74"/>
      <c r="D36" s="67"/>
      <c r="E36" s="23"/>
      <c r="F36" s="23"/>
    </row>
    <row r="37" spans="1:6" ht="16.5" customHeight="1">
      <c r="A37" s="75"/>
      <c r="B37" s="69"/>
      <c r="C37" s="68" t="s">
        <v>101</v>
      </c>
      <c r="D37" s="67">
        <v>0</v>
      </c>
      <c r="E37" s="76">
        <v>0</v>
      </c>
      <c r="F37" s="23">
        <v>0</v>
      </c>
    </row>
    <row r="38" spans="1:6" ht="16.5" customHeight="1">
      <c r="A38" s="75"/>
      <c r="B38" s="69"/>
      <c r="C38" s="77"/>
      <c r="D38" s="78"/>
      <c r="E38" s="23"/>
      <c r="F38" s="23"/>
    </row>
    <row r="39" spans="1:6" ht="16.5" customHeight="1">
      <c r="A39" s="72"/>
      <c r="B39" s="69"/>
      <c r="C39" s="71"/>
      <c r="D39" s="78"/>
      <c r="E39" s="23"/>
      <c r="F39" s="23"/>
    </row>
    <row r="40" spans="1:6" ht="16.5" customHeight="1">
      <c r="A40" s="58" t="s">
        <v>70</v>
      </c>
      <c r="B40" s="70">
        <f>B5+B8</f>
        <v>1248.76</v>
      </c>
      <c r="C40" s="79" t="s">
        <v>71</v>
      </c>
      <c r="D40" s="78">
        <f>D5+D37</f>
        <v>1248.76</v>
      </c>
      <c r="E40" s="78">
        <f>E5+E37</f>
        <v>1248.76</v>
      </c>
      <c r="F40" s="78">
        <f>F5+F37</f>
        <v>0</v>
      </c>
    </row>
    <row r="41" spans="1:6" ht="16.5" customHeight="1">
      <c r="A41" s="127" t="s">
        <v>102</v>
      </c>
      <c r="B41" s="127"/>
      <c r="C41" s="127"/>
      <c r="D41" s="127"/>
      <c r="E41" s="127"/>
      <c r="F41" s="127"/>
    </row>
  </sheetData>
  <sheetProtection/>
  <mergeCells count="5">
    <mergeCell ref="A41:F41"/>
    <mergeCell ref="A1:E1"/>
    <mergeCell ref="A2:B2"/>
    <mergeCell ref="A3:B3"/>
    <mergeCell ref="C3:F3"/>
  </mergeCells>
  <printOptions horizontalCentered="1"/>
  <pageMargins left="0.5" right="0.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R18"/>
  <sheetViews>
    <sheetView workbookViewId="0" topLeftCell="A1">
      <selection activeCell="H17" sqref="H17"/>
    </sheetView>
  </sheetViews>
  <sheetFormatPr defaultColWidth="9.33203125" defaultRowHeight="11.25"/>
  <cols>
    <col min="1" max="1" width="14.33203125" style="0" customWidth="1"/>
    <col min="2" max="2" width="22.5" style="0" customWidth="1"/>
    <col min="3" max="8" width="11.66015625" style="0" customWidth="1"/>
  </cols>
  <sheetData>
    <row r="2" spans="1:8" ht="27.75" customHeight="1">
      <c r="A2" s="130" t="s">
        <v>103</v>
      </c>
      <c r="B2" s="130"/>
      <c r="C2" s="130"/>
      <c r="D2" s="130"/>
      <c r="E2" s="130"/>
      <c r="F2" s="130"/>
      <c r="G2" s="130"/>
      <c r="H2" s="130"/>
    </row>
    <row r="3" spans="1:8" ht="12.75" customHeight="1">
      <c r="A3" s="45"/>
      <c r="B3" s="45"/>
      <c r="C3" s="45"/>
      <c r="D3" s="45"/>
      <c r="E3" s="45"/>
      <c r="F3" s="45"/>
      <c r="G3" s="45"/>
      <c r="H3" s="46"/>
    </row>
    <row r="4" spans="1:8" ht="19.5" customHeight="1">
      <c r="A4" s="131"/>
      <c r="B4" s="131"/>
      <c r="C4" s="47"/>
      <c r="D4" s="47"/>
      <c r="E4" s="47"/>
      <c r="F4" s="47"/>
      <c r="G4" s="47"/>
      <c r="H4" s="48" t="s">
        <v>5</v>
      </c>
    </row>
    <row r="5" spans="1:8" ht="19.5" customHeight="1">
      <c r="A5" s="132" t="s">
        <v>8</v>
      </c>
      <c r="B5" s="132"/>
      <c r="C5" s="137" t="s">
        <v>64</v>
      </c>
      <c r="D5" s="133" t="s">
        <v>104</v>
      </c>
      <c r="E5" s="134"/>
      <c r="F5" s="135"/>
      <c r="G5" s="137" t="s">
        <v>105</v>
      </c>
      <c r="H5" s="137" t="s">
        <v>106</v>
      </c>
    </row>
    <row r="6" spans="1:8" ht="28.5" customHeight="1">
      <c r="A6" s="49" t="s">
        <v>107</v>
      </c>
      <c r="B6" s="49" t="s">
        <v>108</v>
      </c>
      <c r="C6" s="138"/>
      <c r="D6" s="49" t="s">
        <v>81</v>
      </c>
      <c r="E6" s="49" t="s">
        <v>109</v>
      </c>
      <c r="F6" s="49" t="s">
        <v>110</v>
      </c>
      <c r="G6" s="138"/>
      <c r="H6" s="138"/>
    </row>
    <row r="7" spans="1:8" ht="19.5" customHeight="1">
      <c r="A7" s="40" t="s">
        <v>88</v>
      </c>
      <c r="B7" s="36" t="s">
        <v>88</v>
      </c>
      <c r="C7" s="36">
        <v>1</v>
      </c>
      <c r="D7" s="36">
        <v>2</v>
      </c>
      <c r="E7" s="36">
        <v>3</v>
      </c>
      <c r="F7" s="36">
        <v>4</v>
      </c>
      <c r="G7" s="36">
        <v>5</v>
      </c>
      <c r="H7" s="36" t="s">
        <v>88</v>
      </c>
    </row>
    <row r="8" spans="1:8" ht="19.5" customHeight="1">
      <c r="A8" s="38"/>
      <c r="B8" s="50" t="s">
        <v>75</v>
      </c>
      <c r="C8" s="51">
        <f>SUM(C9)</f>
        <v>1248.76</v>
      </c>
      <c r="D8" s="51">
        <f>SUM(D9)</f>
        <v>444.76</v>
      </c>
      <c r="E8" s="51">
        <f>SUM(E9)</f>
        <v>436.65999999999997</v>
      </c>
      <c r="F8" s="51">
        <f>SUM(F9)</f>
        <v>8.1</v>
      </c>
      <c r="G8" s="51">
        <f>SUM(G9)</f>
        <v>804</v>
      </c>
      <c r="H8" s="52"/>
    </row>
    <row r="9" spans="1:18" ht="19.5" customHeight="1">
      <c r="A9" s="38" t="s">
        <v>111</v>
      </c>
      <c r="B9" s="38" t="s">
        <v>112</v>
      </c>
      <c r="C9" s="51">
        <f>C10</f>
        <v>1248.76</v>
      </c>
      <c r="D9" s="51">
        <f aca="true" t="shared" si="0" ref="D9:D14">SUM(E9:F9)</f>
        <v>444.76</v>
      </c>
      <c r="E9" s="51">
        <f>E10</f>
        <v>436.65999999999997</v>
      </c>
      <c r="F9" s="51">
        <f>F10</f>
        <v>8.1</v>
      </c>
      <c r="G9" s="51">
        <f>G10</f>
        <v>804</v>
      </c>
      <c r="H9" s="52"/>
      <c r="M9" s="54"/>
      <c r="N9" s="54"/>
      <c r="O9" s="54"/>
      <c r="P9" s="54"/>
      <c r="Q9" s="54"/>
      <c r="R9" s="55"/>
    </row>
    <row r="10" spans="1:18" ht="19.5" customHeight="1">
      <c r="A10" s="38" t="s">
        <v>113</v>
      </c>
      <c r="B10" s="38" t="s">
        <v>114</v>
      </c>
      <c r="C10" s="51">
        <f>D10+G10</f>
        <v>1248.76</v>
      </c>
      <c r="D10" s="51">
        <f t="shared" si="0"/>
        <v>444.76</v>
      </c>
      <c r="E10" s="51">
        <f>E11+E12+E13+E14</f>
        <v>436.65999999999997</v>
      </c>
      <c r="F10" s="51">
        <f>F11+F12+F13+F14</f>
        <v>8.1</v>
      </c>
      <c r="G10" s="51">
        <f>G11+G12+G13+G14</f>
        <v>804</v>
      </c>
      <c r="H10" s="52"/>
      <c r="M10" s="54"/>
      <c r="N10" s="54"/>
      <c r="O10" s="54"/>
      <c r="P10" s="54"/>
      <c r="Q10" s="54"/>
      <c r="R10" s="55"/>
    </row>
    <row r="11" spans="1:18" ht="19.5" customHeight="1">
      <c r="A11" s="38" t="s">
        <v>115</v>
      </c>
      <c r="B11" s="38" t="s">
        <v>116</v>
      </c>
      <c r="C11" s="51">
        <f>D11+G11</f>
        <v>144.88</v>
      </c>
      <c r="D11" s="51">
        <f t="shared" si="0"/>
        <v>144.88</v>
      </c>
      <c r="E11" s="51">
        <v>136.78</v>
      </c>
      <c r="F11" s="51">
        <v>8.1</v>
      </c>
      <c r="G11" s="51">
        <v>0</v>
      </c>
      <c r="H11" s="52"/>
      <c r="M11" s="54"/>
      <c r="N11" s="54"/>
      <c r="O11" s="54"/>
      <c r="P11" s="54"/>
      <c r="Q11" s="54"/>
      <c r="R11" s="55"/>
    </row>
    <row r="12" spans="1:18" ht="19.5" customHeight="1">
      <c r="A12" s="53" t="s">
        <v>117</v>
      </c>
      <c r="B12" s="53" t="s">
        <v>118</v>
      </c>
      <c r="C12" s="51">
        <f>D12+G12</f>
        <v>764</v>
      </c>
      <c r="D12" s="51">
        <f t="shared" si="0"/>
        <v>0</v>
      </c>
      <c r="E12" s="51">
        <v>0</v>
      </c>
      <c r="F12" s="51">
        <v>0</v>
      </c>
      <c r="G12" s="51">
        <v>764</v>
      </c>
      <c r="H12" s="52"/>
      <c r="M12" s="54"/>
      <c r="N12" s="54"/>
      <c r="O12" s="54"/>
      <c r="P12" s="54"/>
      <c r="Q12" s="54"/>
      <c r="R12" s="55"/>
    </row>
    <row r="13" spans="1:8" ht="19.5" customHeight="1">
      <c r="A13" s="53" t="s">
        <v>119</v>
      </c>
      <c r="B13" s="53" t="s">
        <v>120</v>
      </c>
      <c r="C13" s="51">
        <f>D13+G13</f>
        <v>302.14</v>
      </c>
      <c r="D13" s="51">
        <f t="shared" si="0"/>
        <v>262.14</v>
      </c>
      <c r="E13" s="51">
        <v>262.14</v>
      </c>
      <c r="F13" s="51">
        <v>0</v>
      </c>
      <c r="G13" s="51">
        <v>40</v>
      </c>
      <c r="H13" s="52"/>
    </row>
    <row r="14" spans="1:8" ht="19.5" customHeight="1">
      <c r="A14" s="53" t="s">
        <v>121</v>
      </c>
      <c r="B14" s="53" t="s">
        <v>122</v>
      </c>
      <c r="C14" s="51">
        <f>D14+G14</f>
        <v>37.74</v>
      </c>
      <c r="D14" s="51">
        <f t="shared" si="0"/>
        <v>37.74</v>
      </c>
      <c r="E14" s="51">
        <v>37.74</v>
      </c>
      <c r="F14" s="51">
        <v>0</v>
      </c>
      <c r="G14" s="51">
        <v>0</v>
      </c>
      <c r="H14" s="52"/>
    </row>
    <row r="15" spans="1:8" ht="19.5" customHeight="1">
      <c r="A15" s="53"/>
      <c r="B15" s="53"/>
      <c r="C15" s="51"/>
      <c r="D15" s="51"/>
      <c r="E15" s="51"/>
      <c r="F15" s="51"/>
      <c r="G15" s="51"/>
      <c r="H15" s="52"/>
    </row>
    <row r="16" spans="1:8" ht="19.5" customHeight="1">
      <c r="A16" s="53"/>
      <c r="B16" s="53"/>
      <c r="C16" s="51"/>
      <c r="D16" s="51"/>
      <c r="E16" s="51"/>
      <c r="F16" s="51"/>
      <c r="G16" s="51"/>
      <c r="H16" s="52"/>
    </row>
    <row r="17" spans="1:8" ht="19.5" customHeight="1">
      <c r="A17" s="53"/>
      <c r="B17" s="53"/>
      <c r="C17" s="51"/>
      <c r="D17" s="51"/>
      <c r="E17" s="51"/>
      <c r="F17" s="51"/>
      <c r="G17" s="51"/>
      <c r="H17" s="52"/>
    </row>
    <row r="18" spans="1:8" ht="19.5" customHeight="1">
      <c r="A18" s="136" t="s">
        <v>123</v>
      </c>
      <c r="B18" s="136"/>
      <c r="C18" s="136"/>
      <c r="D18" s="136"/>
      <c r="E18" s="136"/>
      <c r="F18" s="136"/>
      <c r="G18" s="136"/>
      <c r="H18" s="136"/>
    </row>
  </sheetData>
  <sheetProtection/>
  <mergeCells count="8">
    <mergeCell ref="A18:H18"/>
    <mergeCell ref="C5:C6"/>
    <mergeCell ref="G5:G6"/>
    <mergeCell ref="H5:H6"/>
    <mergeCell ref="A2:H2"/>
    <mergeCell ref="A4:B4"/>
    <mergeCell ref="A5:B5"/>
    <mergeCell ref="D5:F5"/>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E28" sqref="E28"/>
    </sheetView>
  </sheetViews>
  <sheetFormatPr defaultColWidth="9.16015625" defaultRowHeight="12.75" customHeight="1"/>
  <cols>
    <col min="1" max="1" width="19" style="0" customWidth="1"/>
    <col min="2" max="2" width="31.66015625" style="0" customWidth="1"/>
    <col min="3" max="6" width="21.33203125" style="0" customWidth="1"/>
  </cols>
  <sheetData>
    <row r="1" ht="9" customHeight="1">
      <c r="A1" s="19"/>
    </row>
    <row r="2" spans="1:6" ht="23.25" customHeight="1">
      <c r="A2" s="32" t="s">
        <v>124</v>
      </c>
      <c r="B2" s="32"/>
      <c r="C2" s="32"/>
      <c r="D2" s="32"/>
      <c r="E2" s="32"/>
      <c r="F2" s="32"/>
    </row>
    <row r="3" ht="13.5" customHeight="1">
      <c r="F3" s="39" t="s">
        <v>5</v>
      </c>
    </row>
    <row r="4" spans="1:6" ht="22.5" customHeight="1">
      <c r="A4" s="35" t="s">
        <v>125</v>
      </c>
      <c r="B4" s="35" t="s">
        <v>126</v>
      </c>
      <c r="C4" s="35" t="s">
        <v>75</v>
      </c>
      <c r="D4" s="35" t="s">
        <v>92</v>
      </c>
      <c r="E4" s="35" t="s">
        <v>93</v>
      </c>
      <c r="F4" s="35" t="s">
        <v>106</v>
      </c>
    </row>
    <row r="5" spans="1:6" ht="15.75" customHeight="1">
      <c r="A5" s="40" t="s">
        <v>88</v>
      </c>
      <c r="B5" s="36" t="s">
        <v>88</v>
      </c>
      <c r="C5" s="36">
        <v>1</v>
      </c>
      <c r="D5" s="36">
        <v>2</v>
      </c>
      <c r="E5" s="36">
        <v>3</v>
      </c>
      <c r="F5" s="36" t="s">
        <v>88</v>
      </c>
    </row>
    <row r="6" spans="1:6" ht="12.75" customHeight="1">
      <c r="A6" s="41"/>
      <c r="B6" s="41" t="s">
        <v>75</v>
      </c>
      <c r="C6" s="24">
        <f>C7+C17+C30+C38</f>
        <v>444.76</v>
      </c>
      <c r="D6" s="24">
        <f>D7+D17+D30+D38</f>
        <v>436.65999999999997</v>
      </c>
      <c r="E6" s="24">
        <f>E7+E17+E30+E38</f>
        <v>8.1</v>
      </c>
      <c r="F6" s="42"/>
    </row>
    <row r="7" spans="1:6" ht="12.75" customHeight="1">
      <c r="A7" s="41" t="s">
        <v>127</v>
      </c>
      <c r="B7" s="41" t="s">
        <v>128</v>
      </c>
      <c r="C7" s="24">
        <f>SUM(C8:C16)</f>
        <v>434.66999999999996</v>
      </c>
      <c r="D7" s="24">
        <f>SUM(D8:D16)</f>
        <v>434.66999999999996</v>
      </c>
      <c r="E7" s="24"/>
      <c r="F7" s="42"/>
    </row>
    <row r="8" spans="1:6" ht="12.75" customHeight="1">
      <c r="A8" s="41" t="s">
        <v>129</v>
      </c>
      <c r="B8" s="41" t="s">
        <v>130</v>
      </c>
      <c r="C8" s="24">
        <f aca="true" t="shared" si="0" ref="C8:C13">SUM(D8:E8)</f>
        <v>348.96</v>
      </c>
      <c r="D8" s="24">
        <v>348.96</v>
      </c>
      <c r="E8" s="24"/>
      <c r="F8" s="42"/>
    </row>
    <row r="9" spans="1:6" ht="12.75" customHeight="1">
      <c r="A9" s="41" t="s">
        <v>131</v>
      </c>
      <c r="B9" s="41" t="s">
        <v>132</v>
      </c>
      <c r="C9" s="24">
        <f t="shared" si="0"/>
        <v>59.5</v>
      </c>
      <c r="D9" s="24">
        <v>59.5</v>
      </c>
      <c r="E9" s="24"/>
      <c r="F9" s="42"/>
    </row>
    <row r="10" spans="1:6" ht="12.75" customHeight="1">
      <c r="A10" s="41" t="s">
        <v>133</v>
      </c>
      <c r="B10" s="41" t="s">
        <v>134</v>
      </c>
      <c r="C10" s="24">
        <f t="shared" si="0"/>
        <v>5.71</v>
      </c>
      <c r="D10" s="24">
        <v>5.71</v>
      </c>
      <c r="E10" s="24"/>
      <c r="F10" s="42"/>
    </row>
    <row r="11" spans="1:6" ht="12.75" customHeight="1">
      <c r="A11" s="41" t="s">
        <v>135</v>
      </c>
      <c r="B11" s="41" t="s">
        <v>136</v>
      </c>
      <c r="C11" s="24">
        <f t="shared" si="0"/>
        <v>0</v>
      </c>
      <c r="D11" s="24">
        <v>0</v>
      </c>
      <c r="E11" s="24"/>
      <c r="F11" s="42"/>
    </row>
    <row r="12" spans="1:6" ht="12.75" customHeight="1">
      <c r="A12" s="41" t="s">
        <v>137</v>
      </c>
      <c r="B12" s="41" t="s">
        <v>138</v>
      </c>
      <c r="C12" s="24">
        <f t="shared" si="0"/>
        <v>16.52</v>
      </c>
      <c r="D12" s="24">
        <v>16.52</v>
      </c>
      <c r="E12" s="24"/>
      <c r="F12" s="42"/>
    </row>
    <row r="13" spans="1:6" ht="12.75" customHeight="1">
      <c r="A13" s="41" t="s">
        <v>139</v>
      </c>
      <c r="B13" t="s">
        <v>140</v>
      </c>
      <c r="C13" s="24">
        <f t="shared" si="0"/>
        <v>3.98</v>
      </c>
      <c r="D13" s="24">
        <v>3.98</v>
      </c>
      <c r="E13" s="24"/>
      <c r="F13" s="42"/>
    </row>
    <row r="14" spans="1:6" ht="12.75" customHeight="1">
      <c r="A14" s="41" t="s">
        <v>141</v>
      </c>
      <c r="B14" s="41" t="s">
        <v>142</v>
      </c>
      <c r="C14" s="24"/>
      <c r="D14" s="24"/>
      <c r="E14" s="24"/>
      <c r="F14" s="42"/>
    </row>
    <row r="15" spans="1:6" ht="12.75" customHeight="1">
      <c r="A15" s="41" t="s">
        <v>143</v>
      </c>
      <c r="B15" s="41" t="s">
        <v>144</v>
      </c>
      <c r="C15" s="24">
        <f>SUM(D15:E15)</f>
        <v>0</v>
      </c>
      <c r="D15" s="24">
        <v>0</v>
      </c>
      <c r="E15" s="24"/>
      <c r="F15" s="42"/>
    </row>
    <row r="16" spans="1:6" ht="12.75" customHeight="1">
      <c r="A16" s="41" t="s">
        <v>145</v>
      </c>
      <c r="B16" s="41" t="s">
        <v>145</v>
      </c>
      <c r="C16" s="24"/>
      <c r="D16" s="24"/>
      <c r="E16" s="24"/>
      <c r="F16" s="42"/>
    </row>
    <row r="17" spans="1:6" ht="12.75" customHeight="1">
      <c r="A17" s="41" t="s">
        <v>146</v>
      </c>
      <c r="B17" s="41" t="s">
        <v>147</v>
      </c>
      <c r="C17" s="24">
        <f>SUM(C18:C29)</f>
        <v>8.1</v>
      </c>
      <c r="D17" s="24">
        <f>SUM(D18:D29)</f>
        <v>0</v>
      </c>
      <c r="E17" s="24">
        <f>SUM(E18:E29)</f>
        <v>8.1</v>
      </c>
      <c r="F17" s="24">
        <f>SUM(F18:F29)</f>
        <v>0</v>
      </c>
    </row>
    <row r="18" spans="1:6" ht="12.75" customHeight="1">
      <c r="A18" s="41" t="s">
        <v>148</v>
      </c>
      <c r="B18" s="41" t="s">
        <v>149</v>
      </c>
      <c r="C18" s="24">
        <f>SUM(D18:E18)</f>
        <v>4.5</v>
      </c>
      <c r="D18" s="24"/>
      <c r="E18" s="24">
        <v>4.5</v>
      </c>
      <c r="F18" s="42"/>
    </row>
    <row r="19" spans="1:6" ht="12.75" customHeight="1">
      <c r="A19" s="41" t="s">
        <v>150</v>
      </c>
      <c r="B19" s="41" t="s">
        <v>151</v>
      </c>
      <c r="C19" s="24">
        <f aca="true" t="shared" si="1" ref="C19:C28">SUM(D19:E19)</f>
        <v>0</v>
      </c>
      <c r="D19" s="24"/>
      <c r="E19" s="24"/>
      <c r="F19" s="42"/>
    </row>
    <row r="20" spans="1:6" ht="12.75" customHeight="1">
      <c r="A20" s="41" t="s">
        <v>152</v>
      </c>
      <c r="B20" s="41" t="s">
        <v>153</v>
      </c>
      <c r="C20" s="24">
        <f t="shared" si="1"/>
        <v>0.3</v>
      </c>
      <c r="D20" s="24"/>
      <c r="E20" s="24">
        <v>0.3</v>
      </c>
      <c r="F20" s="42"/>
    </row>
    <row r="21" spans="1:6" ht="12.75" customHeight="1">
      <c r="A21" s="41" t="s">
        <v>154</v>
      </c>
      <c r="B21" s="41" t="s">
        <v>155</v>
      </c>
      <c r="C21" s="24">
        <f t="shared" si="1"/>
        <v>1.5</v>
      </c>
      <c r="D21" s="24"/>
      <c r="E21" s="24">
        <v>1.5</v>
      </c>
      <c r="F21" s="42"/>
    </row>
    <row r="22" spans="1:6" ht="12.75" customHeight="1">
      <c r="A22" s="41" t="s">
        <v>156</v>
      </c>
      <c r="B22" s="41" t="s">
        <v>157</v>
      </c>
      <c r="C22" s="24">
        <f t="shared" si="1"/>
        <v>0</v>
      </c>
      <c r="D22" s="24"/>
      <c r="E22" s="24"/>
      <c r="F22" s="42"/>
    </row>
    <row r="23" spans="1:6" ht="12.75" customHeight="1">
      <c r="A23" s="41" t="s">
        <v>158</v>
      </c>
      <c r="B23" s="41" t="s">
        <v>159</v>
      </c>
      <c r="C23" s="24">
        <f t="shared" si="1"/>
        <v>0</v>
      </c>
      <c r="D23" s="24"/>
      <c r="E23" s="24"/>
      <c r="F23" s="42"/>
    </row>
    <row r="24" spans="1:6" ht="12.75" customHeight="1">
      <c r="A24" s="41" t="s">
        <v>160</v>
      </c>
      <c r="B24" s="41" t="s">
        <v>161</v>
      </c>
      <c r="C24" s="24">
        <f t="shared" si="1"/>
        <v>1.8</v>
      </c>
      <c r="D24" s="24"/>
      <c r="E24" s="24">
        <v>1.8</v>
      </c>
      <c r="F24" s="42"/>
    </row>
    <row r="25" spans="1:6" ht="12.75" customHeight="1">
      <c r="A25" s="41" t="s">
        <v>162</v>
      </c>
      <c r="B25" s="41" t="s">
        <v>163</v>
      </c>
      <c r="C25" s="24">
        <f t="shared" si="1"/>
        <v>0</v>
      </c>
      <c r="D25" s="24"/>
      <c r="E25" s="24"/>
      <c r="F25" s="42"/>
    </row>
    <row r="26" spans="1:6" ht="12.75" customHeight="1">
      <c r="A26" s="41" t="s">
        <v>164</v>
      </c>
      <c r="B26" s="41" t="s">
        <v>165</v>
      </c>
      <c r="C26" s="24">
        <f t="shared" si="1"/>
        <v>0</v>
      </c>
      <c r="D26" s="24"/>
      <c r="E26" s="24"/>
      <c r="F26" s="42"/>
    </row>
    <row r="27" spans="1:6" ht="12.75" customHeight="1">
      <c r="A27" s="41" t="s">
        <v>166</v>
      </c>
      <c r="B27" s="41" t="s">
        <v>167</v>
      </c>
      <c r="C27" s="24">
        <f t="shared" si="1"/>
        <v>0</v>
      </c>
      <c r="D27" s="24"/>
      <c r="E27" s="24"/>
      <c r="F27" s="42"/>
    </row>
    <row r="28" spans="1:6" ht="12.75" customHeight="1">
      <c r="A28" s="41" t="s">
        <v>168</v>
      </c>
      <c r="B28" s="43" t="s">
        <v>169</v>
      </c>
      <c r="C28" s="24">
        <f t="shared" si="1"/>
        <v>0</v>
      </c>
      <c r="D28" s="24"/>
      <c r="E28" s="24"/>
      <c r="F28" s="42"/>
    </row>
    <row r="29" spans="1:6" ht="12.75" customHeight="1">
      <c r="A29" s="43" t="s">
        <v>170</v>
      </c>
      <c r="C29" s="24">
        <f>SUM(D27:E27)</f>
        <v>0</v>
      </c>
      <c r="D29" s="24"/>
      <c r="E29" s="24"/>
      <c r="F29" s="42"/>
    </row>
    <row r="30" spans="1:6" ht="12.75" customHeight="1">
      <c r="A30" s="44" t="s">
        <v>171</v>
      </c>
      <c r="B30" s="44" t="s">
        <v>172</v>
      </c>
      <c r="C30" s="24">
        <f>SUM(C31:C37)</f>
        <v>1.99</v>
      </c>
      <c r="D30" s="23">
        <v>1.99</v>
      </c>
      <c r="E30" s="23"/>
      <c r="F30" s="23"/>
    </row>
    <row r="31" spans="1:6" ht="12.75" customHeight="1">
      <c r="A31" s="44" t="s">
        <v>173</v>
      </c>
      <c r="B31" s="44" t="s">
        <v>174</v>
      </c>
      <c r="C31" s="24">
        <f>SUM(D31:E31)</f>
        <v>0</v>
      </c>
      <c r="D31" s="23"/>
      <c r="E31" s="23"/>
      <c r="F31" s="23"/>
    </row>
    <row r="32" spans="1:6" ht="12.75" customHeight="1">
      <c r="A32" s="44" t="s">
        <v>175</v>
      </c>
      <c r="B32" s="44" t="s">
        <v>176</v>
      </c>
      <c r="C32" s="24">
        <f>SUM(D32:E32)</f>
        <v>1.99</v>
      </c>
      <c r="D32" s="23">
        <v>1.99</v>
      </c>
      <c r="E32" s="23"/>
      <c r="F32" s="23"/>
    </row>
    <row r="33" spans="1:6" ht="12.75" customHeight="1">
      <c r="A33" s="44" t="s">
        <v>177</v>
      </c>
      <c r="B33" s="44" t="s">
        <v>178</v>
      </c>
      <c r="C33" s="24">
        <f>SUM(D33:E33)</f>
        <v>0</v>
      </c>
      <c r="D33" s="23"/>
      <c r="E33" s="23"/>
      <c r="F33" s="23"/>
    </row>
    <row r="34" spans="1:6" ht="12.75" customHeight="1">
      <c r="A34" s="44" t="s">
        <v>179</v>
      </c>
      <c r="B34" s="44" t="s">
        <v>180</v>
      </c>
      <c r="C34" s="24">
        <f aca="true" t="shared" si="2" ref="C34:C40">SUM(D33:E33)</f>
        <v>0</v>
      </c>
      <c r="D34" s="23"/>
      <c r="E34" s="23"/>
      <c r="F34" s="23"/>
    </row>
    <row r="35" spans="1:6" ht="12.75" customHeight="1">
      <c r="A35" s="44" t="s">
        <v>181</v>
      </c>
      <c r="B35" s="44" t="s">
        <v>182</v>
      </c>
      <c r="C35" s="24">
        <f t="shared" si="2"/>
        <v>0</v>
      </c>
      <c r="D35" s="23"/>
      <c r="E35" s="23"/>
      <c r="F35" s="23"/>
    </row>
    <row r="36" spans="1:6" ht="12.75" customHeight="1">
      <c r="A36" s="44" t="s">
        <v>183</v>
      </c>
      <c r="B36" s="44" t="s">
        <v>184</v>
      </c>
      <c r="C36" s="24">
        <f t="shared" si="2"/>
        <v>0</v>
      </c>
      <c r="D36" s="23"/>
      <c r="E36" s="23"/>
      <c r="F36" s="23"/>
    </row>
    <row r="37" spans="1:6" ht="12.75" customHeight="1">
      <c r="A37" s="43" t="s">
        <v>170</v>
      </c>
      <c r="B37" s="43" t="s">
        <v>185</v>
      </c>
      <c r="C37" s="24">
        <f t="shared" si="2"/>
        <v>0</v>
      </c>
      <c r="D37" s="23"/>
      <c r="E37" s="23"/>
      <c r="F37" s="23"/>
    </row>
    <row r="38" spans="1:6" ht="12.75" customHeight="1">
      <c r="A38" s="44" t="s">
        <v>186</v>
      </c>
      <c r="B38" s="44" t="s">
        <v>187</v>
      </c>
      <c r="C38" s="24">
        <f>SUM(C39:C40)</f>
        <v>0</v>
      </c>
      <c r="D38" s="23"/>
      <c r="E38" s="23"/>
      <c r="F38" s="23"/>
    </row>
    <row r="39" spans="1:6" ht="12.75" customHeight="1">
      <c r="A39" s="44" t="s">
        <v>188</v>
      </c>
      <c r="B39" s="44" t="s">
        <v>189</v>
      </c>
      <c r="C39" s="24">
        <f t="shared" si="2"/>
        <v>0</v>
      </c>
      <c r="D39" s="23"/>
      <c r="E39" s="23"/>
      <c r="F39" s="23"/>
    </row>
    <row r="40" spans="1:6" ht="12.75" customHeight="1">
      <c r="A40" s="43" t="s">
        <v>170</v>
      </c>
      <c r="B40" s="43" t="s">
        <v>185</v>
      </c>
      <c r="C40" s="24">
        <f t="shared" si="2"/>
        <v>0</v>
      </c>
      <c r="D40" s="23"/>
      <c r="E40" s="23"/>
      <c r="F40" s="23"/>
    </row>
  </sheetData>
  <sheetProtection/>
  <printOptions horizontalCentered="1"/>
  <pageMargins left="0.59" right="0.59" top="0.56" bottom="0.24" header="0.5" footer="0.19"/>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C10" sqref="C10"/>
    </sheetView>
  </sheetViews>
  <sheetFormatPr defaultColWidth="9.16015625" defaultRowHeight="12.75" customHeight="1"/>
  <cols>
    <col min="1" max="2" width="22.83203125" style="0" customWidth="1"/>
    <col min="3" max="11" width="11.83203125" style="0" customWidth="1"/>
  </cols>
  <sheetData>
    <row r="1" ht="30" customHeight="1">
      <c r="A1" s="19"/>
    </row>
    <row r="2" spans="1:11" ht="28.5" customHeight="1">
      <c r="A2" s="32" t="s">
        <v>190</v>
      </c>
      <c r="B2" s="33"/>
      <c r="C2" s="33"/>
      <c r="D2" s="33"/>
      <c r="E2" s="34"/>
      <c r="F2" s="34"/>
      <c r="G2" s="34"/>
      <c r="H2" s="34"/>
      <c r="I2" s="34"/>
      <c r="J2" s="34"/>
      <c r="K2" s="34"/>
    </row>
    <row r="3" ht="22.5" customHeight="1">
      <c r="K3" s="39" t="s">
        <v>5</v>
      </c>
    </row>
    <row r="4" spans="1:11" ht="17.25" customHeight="1">
      <c r="A4" s="139" t="s">
        <v>73</v>
      </c>
      <c r="B4" s="139" t="s">
        <v>74</v>
      </c>
      <c r="C4" s="139" t="s">
        <v>75</v>
      </c>
      <c r="D4" s="140" t="s">
        <v>191</v>
      </c>
      <c r="E4" s="140"/>
      <c r="F4" s="140"/>
      <c r="G4" s="140"/>
      <c r="H4" s="140"/>
      <c r="I4" s="140"/>
      <c r="J4" s="140" t="s">
        <v>192</v>
      </c>
      <c r="K4" s="140" t="s">
        <v>193</v>
      </c>
    </row>
    <row r="5" spans="1:11" ht="23.25" customHeight="1">
      <c r="A5" s="139"/>
      <c r="B5" s="139"/>
      <c r="C5" s="139"/>
      <c r="D5" s="140" t="s">
        <v>81</v>
      </c>
      <c r="E5" s="140" t="s">
        <v>194</v>
      </c>
      <c r="F5" s="140" t="s">
        <v>195</v>
      </c>
      <c r="G5" s="140" t="s">
        <v>196</v>
      </c>
      <c r="H5" s="140"/>
      <c r="I5" s="140"/>
      <c r="J5" s="140"/>
      <c r="K5" s="140"/>
    </row>
    <row r="6" spans="1:11" ht="26.25" customHeight="1">
      <c r="A6" s="139"/>
      <c r="B6" s="139"/>
      <c r="C6" s="139"/>
      <c r="D6" s="140"/>
      <c r="E6" s="140"/>
      <c r="F6" s="140"/>
      <c r="G6" s="35" t="s">
        <v>81</v>
      </c>
      <c r="H6" s="35" t="s">
        <v>197</v>
      </c>
      <c r="I6" s="35" t="s">
        <v>198</v>
      </c>
      <c r="J6" s="140"/>
      <c r="K6" s="140"/>
    </row>
    <row r="7" spans="1:11" ht="17.25" customHeight="1">
      <c r="A7" s="36" t="s">
        <v>88</v>
      </c>
      <c r="B7" s="36" t="s">
        <v>88</v>
      </c>
      <c r="C7" s="36">
        <v>1</v>
      </c>
      <c r="D7" s="37">
        <v>2</v>
      </c>
      <c r="E7" s="37">
        <v>3</v>
      </c>
      <c r="F7" s="37">
        <v>4</v>
      </c>
      <c r="G7" s="36">
        <v>5</v>
      </c>
      <c r="H7" s="36">
        <v>6</v>
      </c>
      <c r="I7" s="36">
        <v>7</v>
      </c>
      <c r="J7" s="36">
        <v>8</v>
      </c>
      <c r="K7" s="36">
        <v>9</v>
      </c>
    </row>
    <row r="8" spans="1:11" ht="12.75" customHeight="1">
      <c r="A8" s="38"/>
      <c r="B8" s="38" t="s">
        <v>75</v>
      </c>
      <c r="C8" s="24">
        <v>0</v>
      </c>
      <c r="D8" s="24">
        <f>SUM(E8:F8)</f>
        <v>0</v>
      </c>
      <c r="E8" s="24"/>
      <c r="F8" s="24"/>
      <c r="G8" s="24">
        <f>SUM(H8:I8)</f>
        <v>0</v>
      </c>
      <c r="H8" s="24"/>
      <c r="I8" s="24"/>
      <c r="J8" s="24"/>
      <c r="K8" s="24"/>
    </row>
    <row r="9" spans="1:11" ht="12.75" customHeight="1">
      <c r="A9" s="38"/>
      <c r="B9" s="38" t="s">
        <v>1</v>
      </c>
      <c r="C9" s="24">
        <v>0</v>
      </c>
      <c r="D9" s="24"/>
      <c r="E9" s="24">
        <v>0</v>
      </c>
      <c r="F9" s="24">
        <v>0</v>
      </c>
      <c r="G9" s="24"/>
      <c r="H9" s="24"/>
      <c r="I9" s="24"/>
      <c r="J9" s="24">
        <v>0</v>
      </c>
      <c r="K9" s="24">
        <v>0</v>
      </c>
    </row>
    <row r="10" spans="1:11" ht="12.75" customHeight="1">
      <c r="A10" s="38"/>
      <c r="B10" s="38"/>
      <c r="C10" s="24">
        <f>D10+G10+J10+K10</f>
        <v>0</v>
      </c>
      <c r="D10" s="24"/>
      <c r="E10" s="24"/>
      <c r="F10" s="24"/>
      <c r="G10" s="24"/>
      <c r="H10" s="24"/>
      <c r="I10" s="24"/>
      <c r="J10" s="24"/>
      <c r="K10" s="24"/>
    </row>
    <row r="11" spans="1:11" ht="12.75" customHeight="1">
      <c r="A11" s="38"/>
      <c r="B11" s="38"/>
      <c r="C11" s="24">
        <f>D11+G11+J11+K11</f>
        <v>0</v>
      </c>
      <c r="D11" s="24"/>
      <c r="E11" s="24"/>
      <c r="F11" s="24"/>
      <c r="G11" s="24"/>
      <c r="H11" s="24"/>
      <c r="I11" s="24"/>
      <c r="J11" s="24"/>
      <c r="K11" s="24"/>
    </row>
    <row r="12" spans="1:11" ht="12.75" customHeight="1">
      <c r="A12" s="19"/>
      <c r="B12" s="19"/>
      <c r="C12" s="19"/>
      <c r="D12" s="19"/>
      <c r="E12" s="19"/>
      <c r="F12" s="19"/>
      <c r="G12" s="19"/>
      <c r="H12" s="19"/>
      <c r="I12" s="19"/>
      <c r="J12" s="19"/>
      <c r="K12" s="19"/>
    </row>
    <row r="13" spans="2:11" ht="12.75" customHeight="1">
      <c r="B13" s="19"/>
      <c r="D13" s="19"/>
      <c r="E13" s="19"/>
      <c r="F13" s="19"/>
      <c r="G13" s="19"/>
      <c r="H13" s="19"/>
      <c r="I13" s="19"/>
      <c r="J13" s="19"/>
      <c r="K13" s="19"/>
    </row>
    <row r="14" spans="2:11" ht="12.75" customHeight="1">
      <c r="B14" s="19"/>
      <c r="C14" s="19"/>
      <c r="E14" s="19"/>
      <c r="F14" s="19"/>
      <c r="G14" s="19"/>
      <c r="H14" s="19"/>
      <c r="I14" s="19"/>
      <c r="J14" s="19"/>
      <c r="K14" s="19"/>
    </row>
    <row r="15" spans="5:11" ht="12.75" customHeight="1">
      <c r="E15" s="19"/>
      <c r="F15" s="19"/>
      <c r="G15" s="19"/>
      <c r="H15" s="19"/>
      <c r="I15" s="19"/>
      <c r="J15" s="19"/>
      <c r="K15" s="19"/>
    </row>
    <row r="16" spans="6:11" ht="12.75" customHeight="1">
      <c r="F16" s="19"/>
      <c r="G16" s="19"/>
      <c r="H16" s="19"/>
      <c r="I16" s="19"/>
      <c r="J16" s="19"/>
      <c r="K16" s="19"/>
    </row>
    <row r="17" spans="6:11" ht="12.75" customHeight="1">
      <c r="F17" s="19"/>
      <c r="G17" s="19"/>
      <c r="H17" s="19"/>
      <c r="I17" s="19"/>
      <c r="J17" s="19"/>
      <c r="K17" s="19"/>
    </row>
    <row r="18" spans="7:11" ht="12.75" customHeight="1">
      <c r="G18" s="19"/>
      <c r="H18" s="19"/>
      <c r="K18" s="19"/>
    </row>
    <row r="19" spans="8:11" ht="12.75" customHeight="1">
      <c r="H19" s="19"/>
      <c r="K19" s="19"/>
    </row>
    <row r="20" spans="8:11" ht="12.75" customHeight="1">
      <c r="H20" s="19"/>
      <c r="K20" s="19"/>
    </row>
    <row r="21" spans="9:11" ht="12.75" customHeight="1">
      <c r="I21" s="19"/>
      <c r="K21" s="19"/>
    </row>
    <row r="22" spans="9:10" ht="12.75" customHeight="1">
      <c r="I22" s="19"/>
      <c r="J22" s="19"/>
    </row>
  </sheetData>
  <sheetProtection/>
  <mergeCells count="10">
    <mergeCell ref="J4:J6"/>
    <mergeCell ref="K4:K6"/>
    <mergeCell ref="D4:I4"/>
    <mergeCell ref="G5:I5"/>
    <mergeCell ref="E5:E6"/>
    <mergeCell ref="F5:F6"/>
    <mergeCell ref="A4:A6"/>
    <mergeCell ref="B4:B6"/>
    <mergeCell ref="C4:C6"/>
    <mergeCell ref="D5:D6"/>
  </mergeCells>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D11" sqref="D11"/>
    </sheetView>
  </sheetViews>
  <sheetFormatPr defaultColWidth="9.16015625" defaultRowHeight="12.75" customHeight="1"/>
  <cols>
    <col min="1" max="1" width="22.66015625" style="0" customWidth="1"/>
    <col min="2" max="2" width="20.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
      <c r="B1" s="2"/>
      <c r="C1" s="2"/>
      <c r="D1" s="2"/>
      <c r="E1" s="2"/>
      <c r="F1" s="3"/>
    </row>
    <row r="2" spans="1:6" ht="22.5" customHeight="1">
      <c r="A2" s="4" t="s">
        <v>199</v>
      </c>
      <c r="B2" s="5"/>
      <c r="C2" s="5"/>
      <c r="D2" s="5"/>
      <c r="E2" s="5"/>
      <c r="F2" s="5"/>
    </row>
    <row r="3" spans="1:6" ht="22.5" customHeight="1">
      <c r="A3" s="141"/>
      <c r="B3" s="141"/>
      <c r="C3" s="6"/>
      <c r="D3" s="6"/>
      <c r="E3" s="7"/>
      <c r="F3" s="8" t="s">
        <v>5</v>
      </c>
    </row>
    <row r="4" spans="1:6" ht="22.5" customHeight="1">
      <c r="A4" s="142" t="s">
        <v>6</v>
      </c>
      <c r="B4" s="142"/>
      <c r="C4" s="142" t="s">
        <v>7</v>
      </c>
      <c r="D4" s="142"/>
      <c r="E4" s="142"/>
      <c r="F4" s="142"/>
    </row>
    <row r="5" spans="1:6" ht="22.5" customHeight="1">
      <c r="A5" s="9" t="s">
        <v>8</v>
      </c>
      <c r="B5" s="9" t="s">
        <v>9</v>
      </c>
      <c r="C5" s="9" t="s">
        <v>10</v>
      </c>
      <c r="D5" s="10" t="s">
        <v>9</v>
      </c>
      <c r="E5" s="9" t="s">
        <v>11</v>
      </c>
      <c r="F5" s="11" t="s">
        <v>9</v>
      </c>
    </row>
    <row r="6" spans="1:6" ht="22.5" customHeight="1">
      <c r="A6" s="12" t="s">
        <v>200</v>
      </c>
      <c r="B6" s="13">
        <v>0</v>
      </c>
      <c r="C6" s="14" t="s">
        <v>201</v>
      </c>
      <c r="D6" s="15">
        <v>0</v>
      </c>
      <c r="E6" s="16" t="s">
        <v>202</v>
      </c>
      <c r="F6" s="15">
        <f>SUM(F7:F10)</f>
        <v>0</v>
      </c>
    </row>
    <row r="7" spans="1:6" ht="22.5" customHeight="1">
      <c r="A7" s="17"/>
      <c r="B7" s="13"/>
      <c r="C7" s="14" t="s">
        <v>203</v>
      </c>
      <c r="D7" s="15">
        <v>0</v>
      </c>
      <c r="E7" s="18" t="s">
        <v>204</v>
      </c>
      <c r="F7" s="15">
        <v>0</v>
      </c>
    </row>
    <row r="8" spans="1:8" ht="22.5" customHeight="1">
      <c r="A8" s="17"/>
      <c r="B8" s="13"/>
      <c r="C8" s="14" t="s">
        <v>205</v>
      </c>
      <c r="D8" s="15">
        <v>0</v>
      </c>
      <c r="E8" s="18" t="s">
        <v>206</v>
      </c>
      <c r="F8" s="15">
        <v>0</v>
      </c>
      <c r="H8" s="19"/>
    </row>
    <row r="9" spans="1:6" ht="22.5" customHeight="1">
      <c r="A9" s="12"/>
      <c r="B9" s="13"/>
      <c r="C9" s="14" t="s">
        <v>207</v>
      </c>
      <c r="D9" s="15">
        <v>0</v>
      </c>
      <c r="E9" s="18" t="s">
        <v>208</v>
      </c>
      <c r="F9" s="15">
        <v>0</v>
      </c>
    </row>
    <row r="10" spans="1:7" ht="22.5" customHeight="1">
      <c r="A10" s="12"/>
      <c r="B10" s="13"/>
      <c r="C10" s="14" t="s">
        <v>209</v>
      </c>
      <c r="D10" s="15">
        <v>0</v>
      </c>
      <c r="E10" s="18" t="s">
        <v>210</v>
      </c>
      <c r="F10" s="15">
        <v>0</v>
      </c>
      <c r="G10" s="19"/>
    </row>
    <row r="11" spans="1:7" ht="22.5" customHeight="1">
      <c r="A11" s="17"/>
      <c r="B11" s="13"/>
      <c r="C11" s="14" t="s">
        <v>211</v>
      </c>
      <c r="D11" s="15">
        <v>0</v>
      </c>
      <c r="E11" s="18" t="s">
        <v>212</v>
      </c>
      <c r="F11" s="15">
        <f>SUM(F12:F20)</f>
        <v>0</v>
      </c>
      <c r="G11" s="19"/>
    </row>
    <row r="12" spans="1:7" ht="22.5" customHeight="1">
      <c r="A12" s="17"/>
      <c r="B12" s="13"/>
      <c r="C12" s="14" t="s">
        <v>213</v>
      </c>
      <c r="D12" s="15">
        <v>0</v>
      </c>
      <c r="E12" s="18" t="s">
        <v>204</v>
      </c>
      <c r="F12" s="15">
        <v>0</v>
      </c>
      <c r="G12" s="19"/>
    </row>
    <row r="13" spans="1:7" ht="22.5" customHeight="1">
      <c r="A13" s="20"/>
      <c r="B13" s="13"/>
      <c r="C13" s="14" t="s">
        <v>214</v>
      </c>
      <c r="D13" s="15">
        <v>0</v>
      </c>
      <c r="E13" s="18" t="s">
        <v>206</v>
      </c>
      <c r="F13" s="15">
        <v>0</v>
      </c>
      <c r="G13" s="19"/>
    </row>
    <row r="14" spans="1:6" ht="22.5" customHeight="1">
      <c r="A14" s="20"/>
      <c r="B14" s="13"/>
      <c r="C14" s="14" t="s">
        <v>215</v>
      </c>
      <c r="D14" s="15">
        <v>0</v>
      </c>
      <c r="E14" s="18" t="s">
        <v>208</v>
      </c>
      <c r="F14" s="15">
        <v>0</v>
      </c>
    </row>
    <row r="15" spans="1:6" ht="22.5" customHeight="1">
      <c r="A15" s="20"/>
      <c r="B15" s="13"/>
      <c r="C15" s="14" t="s">
        <v>216</v>
      </c>
      <c r="D15" s="15">
        <v>0</v>
      </c>
      <c r="E15" s="18" t="s">
        <v>217</v>
      </c>
      <c r="F15" s="15">
        <v>0</v>
      </c>
    </row>
    <row r="16" spans="1:6" ht="22.5" customHeight="1">
      <c r="A16" s="21"/>
      <c r="B16" s="22"/>
      <c r="C16" s="14" t="s">
        <v>218</v>
      </c>
      <c r="D16" s="15">
        <v>0</v>
      </c>
      <c r="E16" s="18" t="s">
        <v>219</v>
      </c>
      <c r="F16" s="15">
        <v>0</v>
      </c>
    </row>
    <row r="17" spans="1:6" ht="22.5" customHeight="1">
      <c r="A17" s="23"/>
      <c r="B17" s="22"/>
      <c r="C17" s="14" t="s">
        <v>220</v>
      </c>
      <c r="D17" s="15">
        <v>0</v>
      </c>
      <c r="E17" s="18" t="s">
        <v>221</v>
      </c>
      <c r="F17" s="15">
        <v>0</v>
      </c>
    </row>
    <row r="18" spans="1:6" ht="22.5" customHeight="1">
      <c r="A18" s="23"/>
      <c r="B18" s="22"/>
      <c r="C18" s="14" t="s">
        <v>222</v>
      </c>
      <c r="D18" s="15">
        <v>0</v>
      </c>
      <c r="E18" s="18" t="s">
        <v>223</v>
      </c>
      <c r="F18" s="15">
        <v>0</v>
      </c>
    </row>
    <row r="19" spans="1:6" ht="22.5" customHeight="1">
      <c r="A19" s="20"/>
      <c r="B19" s="22"/>
      <c r="C19" s="14" t="s">
        <v>224</v>
      </c>
      <c r="D19" s="15">
        <v>0</v>
      </c>
      <c r="E19" s="18" t="s">
        <v>210</v>
      </c>
      <c r="F19" s="15">
        <v>0</v>
      </c>
    </row>
    <row r="20" spans="1:6" ht="22.5" customHeight="1">
      <c r="A20" s="20"/>
      <c r="B20" s="13"/>
      <c r="C20" s="14" t="s">
        <v>225</v>
      </c>
      <c r="D20" s="24">
        <v>0</v>
      </c>
      <c r="E20" s="18" t="s">
        <v>226</v>
      </c>
      <c r="F20" s="15">
        <v>0</v>
      </c>
    </row>
    <row r="21" spans="1:6" ht="22.5" customHeight="1">
      <c r="A21" s="21"/>
      <c r="B21" s="13"/>
      <c r="C21" s="23"/>
      <c r="D21" s="25"/>
      <c r="E21" s="26" t="s">
        <v>227</v>
      </c>
      <c r="F21" s="15">
        <v>0</v>
      </c>
    </row>
    <row r="22" spans="1:6" ht="18" customHeight="1">
      <c r="A22" s="23"/>
      <c r="B22" s="13"/>
      <c r="C22" s="23"/>
      <c r="D22" s="24"/>
      <c r="E22" s="26" t="s">
        <v>228</v>
      </c>
      <c r="F22" s="15">
        <v>0</v>
      </c>
    </row>
    <row r="23" spans="1:6" ht="19.5" customHeight="1">
      <c r="A23" s="23"/>
      <c r="B23" s="13"/>
      <c r="C23" s="23"/>
      <c r="D23" s="24"/>
      <c r="E23" s="26" t="s">
        <v>229</v>
      </c>
      <c r="F23" s="24">
        <v>0</v>
      </c>
    </row>
    <row r="24" spans="1:6" ht="21.75" customHeight="1">
      <c r="A24" s="23"/>
      <c r="B24" s="13"/>
      <c r="C24" s="27"/>
      <c r="D24" s="28"/>
      <c r="E24" s="12"/>
      <c r="F24" s="29"/>
    </row>
    <row r="25" spans="1:6" ht="18" customHeight="1">
      <c r="A25" s="30" t="s">
        <v>63</v>
      </c>
      <c r="B25" s="22">
        <f>B6</f>
        <v>0</v>
      </c>
      <c r="C25" s="30" t="s">
        <v>64</v>
      </c>
      <c r="D25" s="28">
        <f>SUM(D6:D24)</f>
        <v>0</v>
      </c>
      <c r="E25" s="30" t="s">
        <v>64</v>
      </c>
      <c r="F25" s="31">
        <f>F6+F11+F21+F22+F23</f>
        <v>0</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AutoBVT</cp:lastModifiedBy>
  <cp:lastPrinted>2017-11-06T06:35:47Z</cp:lastPrinted>
  <dcterms:created xsi:type="dcterms:W3CDTF">2017-02-24T07:17:24Z</dcterms:created>
  <dcterms:modified xsi:type="dcterms:W3CDTF">2017-11-10T08:57:49Z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